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38"/>
  <workbookPr/>
  <mc:AlternateContent xmlns:mc="http://schemas.openxmlformats.org/markup-compatibility/2006">
    <mc:Choice Requires="x15">
      <x15ac:absPath xmlns:x15ac="http://schemas.microsoft.com/office/spreadsheetml/2010/11/ac" url="E:\本科教学\毕业设计\2026届毕业生\通知\第四、五号 中期检查\第五号 中期答辩\"/>
    </mc:Choice>
  </mc:AlternateContent>
  <xr:revisionPtr revIDLastSave="0" documentId="13_ncr:1_{29CBFCB8-9FA3-4A7A-A6CA-F4CDE85451A1}" xr6:coauthVersionLast="36" xr6:coauthVersionMax="36" xr10:uidLastSave="{00000000-0000-0000-0000-000000000000}"/>
  <bookViews>
    <workbookView xWindow="0" yWindow="0" windowWidth="27945" windowHeight="12375" xr2:uid="{00000000-000D-0000-FFFF-FFFF00000000}"/>
  </bookViews>
  <sheets>
    <sheet name="机械设计研究所6" sheetId="2" r:id="rId1"/>
    <sheet name="设计工程研究所31" sheetId="3" r:id="rId2"/>
    <sheet name="工业工程研究所17" sheetId="4" r:id="rId3"/>
    <sheet name="制造工程及自动化系49" sheetId="5" r:id="rId4"/>
    <sheet name="机械电子工程系100" sheetId="6" r:id="rId5"/>
  </sheets>
  <externalReferences>
    <externalReference r:id="rId6"/>
  </externalReferences>
  <definedNames>
    <definedName name="_xlnm._FilterDatabase" localSheetId="2" hidden="1">工业工程研究所17!$H$1:$H$20</definedName>
    <definedName name="_xlnm._FilterDatabase" localSheetId="4" hidden="1">机械电子工程系100!$H$1:$H$113</definedName>
    <definedName name="_xlnm._FilterDatabase" localSheetId="0" hidden="1">机械设计研究所6!$H$1:$H$8</definedName>
    <definedName name="_xlnm._FilterDatabase" localSheetId="1" hidden="1">设计工程研究所31!$H$1:$H$36</definedName>
    <definedName name="_xlnm._FilterDatabase" localSheetId="3" hidden="1">制造工程及自动化系49!$H$1:$H$57</definedName>
    <definedName name="_xlnm.Print_Area" localSheetId="2">工业工程研究所17!$A$1:$G$20</definedName>
    <definedName name="_xlnm.Print_Area" localSheetId="4">机械电子工程系100!$A$1:$L$113</definedName>
    <definedName name="_xlnm.Print_Area" localSheetId="0">机械设计研究所6!$A$1:$G$8</definedName>
    <definedName name="_xlnm.Print_Area" localSheetId="1">设计工程研究所31!$A$1:$G$36</definedName>
    <definedName name="_xlnm.Print_Area" localSheetId="3">制造工程及自动化系49!$A$1:$G$57</definedName>
  </definedNames>
  <calcPr calcId="179021"/>
</workbook>
</file>

<file path=xl/calcChain.xml><?xml version="1.0" encoding="utf-8"?>
<calcChain xmlns="http://schemas.openxmlformats.org/spreadsheetml/2006/main">
  <c r="E112" i="6" l="1"/>
  <c r="E111" i="6"/>
  <c r="E110" i="6"/>
  <c r="E109" i="6"/>
  <c r="E108" i="6"/>
  <c r="E107" i="6"/>
  <c r="E106" i="6"/>
  <c r="E105" i="6"/>
  <c r="E103" i="6"/>
  <c r="E102" i="6"/>
  <c r="E101" i="6"/>
  <c r="E100" i="6"/>
  <c r="E99" i="6"/>
  <c r="E98" i="6"/>
  <c r="E97" i="6"/>
  <c r="E95" i="6"/>
  <c r="E94" i="6"/>
  <c r="E93" i="6"/>
  <c r="E92" i="6"/>
  <c r="E91" i="6"/>
  <c r="E90" i="6"/>
  <c r="E88" i="6"/>
  <c r="E87" i="6"/>
  <c r="E86" i="6"/>
  <c r="E85" i="6"/>
  <c r="E84" i="6"/>
  <c r="E83" i="6"/>
  <c r="E82" i="6"/>
  <c r="E81" i="6"/>
  <c r="E80" i="6"/>
  <c r="E78" i="6"/>
  <c r="E77" i="6"/>
  <c r="E76" i="6"/>
  <c r="E75" i="6"/>
  <c r="E74" i="6"/>
  <c r="E73" i="6"/>
  <c r="E72" i="6"/>
  <c r="E71" i="6"/>
  <c r="E70" i="6"/>
  <c r="E68" i="6"/>
  <c r="E67" i="6"/>
  <c r="E66" i="6"/>
  <c r="E65" i="6"/>
  <c r="E64" i="6"/>
  <c r="E63" i="6"/>
  <c r="E62" i="6"/>
  <c r="E61" i="6"/>
  <c r="E60" i="6"/>
  <c r="E59" i="6"/>
  <c r="E58" i="6"/>
  <c r="E57" i="6"/>
  <c r="E56" i="6"/>
  <c r="E54" i="6"/>
  <c r="E53" i="6"/>
  <c r="E52" i="6"/>
  <c r="E51" i="6"/>
  <c r="E50" i="6"/>
  <c r="E49" i="6"/>
  <c r="E48" i="6"/>
  <c r="E47" i="6"/>
  <c r="E46" i="6"/>
  <c r="E44" i="6"/>
  <c r="E43" i="6"/>
  <c r="E42" i="6"/>
  <c r="E41" i="6"/>
  <c r="E40" i="6"/>
  <c r="E39" i="6"/>
  <c r="E38" i="6"/>
  <c r="E37" i="6"/>
  <c r="E35" i="6"/>
  <c r="E34" i="6"/>
  <c r="E33" i="6"/>
  <c r="E32" i="6"/>
  <c r="E31" i="6"/>
  <c r="E30" i="6"/>
  <c r="E29" i="6"/>
  <c r="E27" i="6"/>
  <c r="E26" i="6"/>
  <c r="E25" i="6"/>
  <c r="E24" i="6"/>
  <c r="E23" i="6"/>
  <c r="E22" i="6"/>
  <c r="E21" i="6"/>
  <c r="E20" i="6"/>
  <c r="E19" i="6"/>
  <c r="E17" i="6"/>
  <c r="E16" i="6"/>
  <c r="E15" i="6"/>
  <c r="E14" i="6"/>
  <c r="E13" i="6"/>
  <c r="E12" i="6"/>
  <c r="E11" i="6"/>
  <c r="E10" i="6"/>
  <c r="E7" i="6"/>
  <c r="E6" i="6"/>
  <c r="E5" i="6"/>
  <c r="E4" i="6"/>
  <c r="E3" i="6"/>
  <c r="E56" i="5"/>
  <c r="E55" i="5"/>
  <c r="E54" i="5"/>
  <c r="E53" i="5"/>
  <c r="E52" i="5"/>
  <c r="E51" i="5"/>
  <c r="E50" i="5"/>
  <c r="E49" i="5"/>
  <c r="E48" i="5"/>
  <c r="E46" i="5"/>
  <c r="E45" i="5"/>
  <c r="E44" i="5"/>
  <c r="E43" i="5"/>
  <c r="E42" i="5"/>
  <c r="E41" i="5"/>
  <c r="E39" i="5"/>
  <c r="E38" i="5"/>
  <c r="E37" i="5"/>
  <c r="E36" i="5"/>
  <c r="E35" i="5"/>
  <c r="E34" i="5"/>
  <c r="E33" i="5"/>
  <c r="E32" i="5"/>
  <c r="E30" i="5"/>
  <c r="E29" i="5"/>
  <c r="E28" i="5"/>
  <c r="E27" i="5"/>
  <c r="E26" i="5"/>
  <c r="E25" i="5"/>
  <c r="E24" i="5"/>
  <c r="E23" i="5"/>
  <c r="E21" i="5"/>
  <c r="E20" i="5"/>
  <c r="E19" i="5"/>
  <c r="E18" i="5"/>
  <c r="E17" i="5"/>
  <c r="E16" i="5"/>
  <c r="E15" i="5"/>
  <c r="E13" i="5"/>
  <c r="E12" i="5"/>
  <c r="E11" i="5"/>
  <c r="E10" i="5"/>
  <c r="E9" i="5"/>
  <c r="E7" i="5"/>
  <c r="E6" i="5"/>
  <c r="E5" i="5"/>
  <c r="E4" i="5"/>
  <c r="E3" i="5"/>
  <c r="E2" i="5"/>
  <c r="E19" i="4"/>
  <c r="E18" i="4"/>
  <c r="E17" i="4"/>
  <c r="E16" i="4"/>
  <c r="E15" i="4"/>
  <c r="E14" i="4"/>
  <c r="E13" i="4"/>
  <c r="E12" i="4"/>
  <c r="E11" i="4"/>
  <c r="E9" i="4"/>
  <c r="E8" i="4"/>
  <c r="E7" i="4"/>
  <c r="E6" i="4"/>
  <c r="E5" i="4"/>
  <c r="E4" i="4"/>
  <c r="E3" i="4"/>
  <c r="E2" i="4"/>
  <c r="E35" i="3"/>
  <c r="E34" i="3"/>
  <c r="E33" i="3"/>
  <c r="E32" i="3"/>
  <c r="E31" i="3"/>
  <c r="E30" i="3"/>
  <c r="E29" i="3"/>
  <c r="E28" i="3"/>
  <c r="E26" i="3"/>
  <c r="E25" i="3"/>
  <c r="E24" i="3"/>
  <c r="E23" i="3"/>
  <c r="E22" i="3"/>
  <c r="E21" i="3"/>
  <c r="E20" i="3"/>
  <c r="E19" i="3"/>
  <c r="E17" i="3"/>
  <c r="E16" i="3"/>
  <c r="E15" i="3"/>
  <c r="E14" i="3"/>
  <c r="E13" i="3"/>
  <c r="E12" i="3"/>
  <c r="E11" i="3"/>
  <c r="E9" i="3"/>
  <c r="E8" i="3"/>
  <c r="E7" i="3"/>
  <c r="E6" i="3"/>
  <c r="E5" i="3"/>
  <c r="E4" i="3"/>
  <c r="E3" i="3"/>
  <c r="E2" i="3"/>
  <c r="E7" i="2"/>
  <c r="E6" i="2"/>
  <c r="E5" i="2"/>
  <c r="E4" i="2"/>
  <c r="E3" i="2"/>
  <c r="E2" i="2"/>
</calcChain>
</file>

<file path=xl/sharedStrings.xml><?xml version="1.0" encoding="utf-8"?>
<sst xmlns="http://schemas.openxmlformats.org/spreadsheetml/2006/main" count="2097" uniqueCount="655">
  <si>
    <t>序号</t>
  </si>
  <si>
    <t>学号</t>
  </si>
  <si>
    <t>姓名</t>
  </si>
  <si>
    <t>行政班</t>
  </si>
  <si>
    <t>毕业设计题目名称</t>
  </si>
  <si>
    <t>导师</t>
  </si>
  <si>
    <t>副导师</t>
  </si>
  <si>
    <t>中期分组</t>
  </si>
  <si>
    <t>中期答辩时间</t>
  </si>
  <si>
    <t>中期答辩地点</t>
  </si>
  <si>
    <t>答辩组组长</t>
  </si>
  <si>
    <t>答辩组成员</t>
  </si>
  <si>
    <t>3210101272</t>
  </si>
  <si>
    <t>程凯文</t>
  </si>
  <si>
    <t>机械工程2204</t>
  </si>
  <si>
    <t>从飞云</t>
  </si>
  <si>
    <t>组1</t>
  </si>
  <si>
    <t>2026年4月2日上午9:00</t>
  </si>
  <si>
    <t>开物苑2-420</t>
  </si>
  <si>
    <t>王林翔、管成、余跃</t>
  </si>
  <si>
    <t>3220101715</t>
  </si>
  <si>
    <t>吕宏伟</t>
  </si>
  <si>
    <t>机械工程2201</t>
  </si>
  <si>
    <t>余跃</t>
  </si>
  <si>
    <t>童哲铭</t>
  </si>
  <si>
    <t>开物苑-2幢-420室</t>
  </si>
  <si>
    <t>3220101965</t>
  </si>
  <si>
    <t>马立梅</t>
  </si>
  <si>
    <t>机械工程2203</t>
  </si>
  <si>
    <t>李立新</t>
  </si>
  <si>
    <t>3220103413</t>
  </si>
  <si>
    <t>欧阳子</t>
  </si>
  <si>
    <t>3220103963</t>
  </si>
  <si>
    <t>许梓阳</t>
  </si>
  <si>
    <t>机械工程2206</t>
  </si>
  <si>
    <t>王林翔</t>
  </si>
  <si>
    <t>3220104114</t>
  </si>
  <si>
    <t>叶非</t>
  </si>
  <si>
    <t>管成</t>
  </si>
  <si>
    <t>中期分组：</t>
  </si>
  <si>
    <t>答辩组成员：</t>
  </si>
  <si>
    <t>从飞云、王林翔、管成、余跃</t>
  </si>
  <si>
    <t>答辩时间：</t>
  </si>
  <si>
    <r>
      <rPr>
        <sz val="8"/>
        <rFont val="Tahoma"/>
        <family val="2"/>
      </rPr>
      <t>2026</t>
    </r>
    <r>
      <rPr>
        <sz val="8"/>
        <rFont val="Microsoft YaHei UI"/>
        <family val="2"/>
        <charset val="134"/>
      </rPr>
      <t>年</t>
    </r>
  </si>
  <si>
    <t>3200104303</t>
  </si>
  <si>
    <t>胡智恒</t>
  </si>
  <si>
    <t>徐敬华</t>
  </si>
  <si>
    <t>4.2（周四）下午2:30</t>
  </si>
  <si>
    <t>开物院6幢4楼校友之家</t>
  </si>
  <si>
    <t>李樵风、程锦、赵昕玥</t>
  </si>
  <si>
    <t>3220101808</t>
  </si>
  <si>
    <t>陈世鑫</t>
  </si>
  <si>
    <t>3220104536</t>
  </si>
  <si>
    <t>舒文卓</t>
  </si>
  <si>
    <t>机械工程2205</t>
  </si>
  <si>
    <t>3220102880</t>
  </si>
  <si>
    <t>胡家欣</t>
  </si>
  <si>
    <t>李樵风</t>
  </si>
  <si>
    <t>3220105509</t>
  </si>
  <si>
    <t>李政庭</t>
  </si>
  <si>
    <t>3220103467</t>
  </si>
  <si>
    <t>陈慧慧</t>
  </si>
  <si>
    <t>机械工程2202</t>
  </si>
  <si>
    <t>3220105516</t>
  </si>
  <si>
    <t>姚鉴</t>
  </si>
  <si>
    <t>程锦</t>
  </si>
  <si>
    <t>3220103176</t>
  </si>
  <si>
    <t>赵珂</t>
  </si>
  <si>
    <t>赵昕玥</t>
  </si>
  <si>
    <t>徐敬华、李樵风、程锦、赵昕玥</t>
  </si>
  <si>
    <t>3220101854</t>
  </si>
  <si>
    <t>马骁</t>
  </si>
  <si>
    <t>张益鸣</t>
  </si>
  <si>
    <t>组2</t>
  </si>
  <si>
    <t>4.1(周三)14:30</t>
  </si>
  <si>
    <t>开物苑-6幢-321会议室</t>
  </si>
  <si>
    <t>段桂芳</t>
  </si>
  <si>
    <t>张益鸣、王康</t>
  </si>
  <si>
    <t>3220102321</t>
  </si>
  <si>
    <t>余瑞倩</t>
  </si>
  <si>
    <t>3220103687</t>
  </si>
  <si>
    <t>江涵</t>
  </si>
  <si>
    <t>3220103306</t>
  </si>
  <si>
    <t>王瀚涵</t>
  </si>
  <si>
    <t>王康</t>
  </si>
  <si>
    <t>3220104452</t>
  </si>
  <si>
    <t>田熠豪</t>
  </si>
  <si>
    <t>3220103858</t>
  </si>
  <si>
    <t>朱峻逸</t>
  </si>
  <si>
    <t>3220103725</t>
  </si>
  <si>
    <t>黄雨萱</t>
  </si>
  <si>
    <t>SNG Wei Meng</t>
  </si>
  <si>
    <t>段桂芳、张益鸣、王康</t>
  </si>
  <si>
    <t>3220102907</t>
  </si>
  <si>
    <t>余天润</t>
  </si>
  <si>
    <t>冯毅雄</t>
  </si>
  <si>
    <t>张志峰</t>
  </si>
  <si>
    <t>组3</t>
  </si>
  <si>
    <t>3.30（周一）9:00-12:00</t>
  </si>
  <si>
    <t>胡伟飞</t>
  </si>
  <si>
    <t>宋秀菊、张志峰</t>
  </si>
  <si>
    <t>3220103901</t>
  </si>
  <si>
    <t>邓非</t>
  </si>
  <si>
    <t>3220104539</t>
  </si>
  <si>
    <t>陈子杰</t>
  </si>
  <si>
    <t>3220103394</t>
  </si>
  <si>
    <t>赵烁荣</t>
  </si>
  <si>
    <t>宋秀菊</t>
  </si>
  <si>
    <t>3220100167</t>
  </si>
  <si>
    <t>韩泽宇</t>
  </si>
  <si>
    <t>3220103052</t>
  </si>
  <si>
    <t>孟午阳</t>
  </si>
  <si>
    <t>3220103130</t>
  </si>
  <si>
    <t>李奕皓</t>
  </si>
  <si>
    <t>3220105787</t>
  </si>
  <si>
    <t>张万德</t>
  </si>
  <si>
    <t>胡伟飞、宋秀菊、张志峰</t>
  </si>
  <si>
    <t>3220103174</t>
  </si>
  <si>
    <t>高聪</t>
  </si>
  <si>
    <t>机械工程2207</t>
  </si>
  <si>
    <t>刘振宇</t>
  </si>
  <si>
    <t>组4</t>
  </si>
  <si>
    <t>4.3（周五）14:00</t>
  </si>
  <si>
    <t>裘辿</t>
  </si>
  <si>
    <t>王进、高一聪、王自立</t>
  </si>
  <si>
    <t>3220103934</t>
  </si>
  <si>
    <t>张大羽</t>
  </si>
  <si>
    <t>3220105279</t>
  </si>
  <si>
    <t>刘逍</t>
  </si>
  <si>
    <t>3220103372</t>
  </si>
  <si>
    <t>郑宇龙</t>
  </si>
  <si>
    <t>3220103989</t>
  </si>
  <si>
    <t>孙冰青</t>
  </si>
  <si>
    <t>3220102849</t>
  </si>
  <si>
    <t>楼彦炜</t>
  </si>
  <si>
    <t>王进</t>
  </si>
  <si>
    <t>沈永亮</t>
  </si>
  <si>
    <t>3220103605</t>
  </si>
  <si>
    <t>林豪翔</t>
  </si>
  <si>
    <t>高一聪</t>
  </si>
  <si>
    <t>符雅丽</t>
  </si>
  <si>
    <t>3220103680</t>
  </si>
  <si>
    <t>陈志搴</t>
  </si>
  <si>
    <t>王自立</t>
  </si>
  <si>
    <t>张树有</t>
  </si>
  <si>
    <t>裘辿、王进、高一聪、王自立</t>
  </si>
  <si>
    <t>3220101506</t>
  </si>
  <si>
    <t>储洋</t>
  </si>
  <si>
    <t>杨辰龙</t>
  </si>
  <si>
    <t>3月31号周二下午3:00-5:00</t>
  </si>
  <si>
    <t>开物苑-3幢-325</t>
  </si>
  <si>
    <t>甘春标</t>
  </si>
  <si>
    <t>杨辰龙、任凯</t>
  </si>
  <si>
    <t>3220101539</t>
  </si>
  <si>
    <t>张修齐</t>
  </si>
  <si>
    <t>3220101947</t>
  </si>
  <si>
    <t>陈培强</t>
  </si>
  <si>
    <t>3220102641</t>
  </si>
  <si>
    <t>汤诺航</t>
  </si>
  <si>
    <t>任凯</t>
  </si>
  <si>
    <t>3220102775</t>
  </si>
  <si>
    <t>王杭俊</t>
  </si>
  <si>
    <t>3220103556</t>
  </si>
  <si>
    <t>叶正腾</t>
  </si>
  <si>
    <t>3220103802</t>
  </si>
  <si>
    <t>施一礼</t>
  </si>
  <si>
    <t>3220103906</t>
  </si>
  <si>
    <t>谢欧阳</t>
  </si>
  <si>
    <t>甘春标、杨辰龙、任凯</t>
  </si>
  <si>
    <t>3220101750</t>
  </si>
  <si>
    <t>李仕琪</t>
  </si>
  <si>
    <t>纪杨建</t>
  </si>
  <si>
    <t>4月2日周四下午1:30-3:30</t>
  </si>
  <si>
    <t>陈芨熙</t>
  </si>
  <si>
    <t>纪杨建、王柏村、顾复、彭涛</t>
  </si>
  <si>
    <t>3220102354</t>
  </si>
  <si>
    <t>王璐园</t>
  </si>
  <si>
    <t>王柏村</t>
  </si>
  <si>
    <t>3220102814</t>
  </si>
  <si>
    <t>胡佩筠</t>
  </si>
  <si>
    <t>3220103187</t>
  </si>
  <si>
    <t>金恺瑞</t>
  </si>
  <si>
    <t>顾复</t>
  </si>
  <si>
    <t>3220103233</t>
  </si>
  <si>
    <t>梁熙媛</t>
  </si>
  <si>
    <t>3220103578</t>
  </si>
  <si>
    <t>黄晨妍</t>
  </si>
  <si>
    <t>3220103718</t>
  </si>
  <si>
    <t>高心语</t>
  </si>
  <si>
    <t>彭涛</t>
  </si>
  <si>
    <t>3220103796</t>
  </si>
  <si>
    <t>赖盛</t>
  </si>
  <si>
    <t>3220104018</t>
  </si>
  <si>
    <t>厉哲瑜</t>
  </si>
  <si>
    <t>陈芨熙、纪杨建、王柏村、顾复、彭涛</t>
  </si>
  <si>
    <t>3190103718</t>
  </si>
  <si>
    <t>杨熠宁</t>
  </si>
  <si>
    <t>机械工程2101</t>
  </si>
  <si>
    <t>程亮</t>
  </si>
  <si>
    <t>3月30日（周一）上午9:00开始</t>
  </si>
  <si>
    <t>开物苑3-423</t>
  </si>
  <si>
    <t>王青</t>
  </si>
  <si>
    <t>朱伟东、曲巍崴、程亮</t>
  </si>
  <si>
    <t>3190103994</t>
  </si>
  <si>
    <t>张文杰</t>
  </si>
  <si>
    <t>机械工程2106</t>
  </si>
  <si>
    <t>曲巍崴</t>
  </si>
  <si>
    <t>3220102423</t>
  </si>
  <si>
    <t>吴逸洋</t>
  </si>
  <si>
    <t>3220102856</t>
  </si>
  <si>
    <t>胡宇浩</t>
  </si>
  <si>
    <t>3220103326</t>
  </si>
  <si>
    <t>蔡佳儒</t>
  </si>
  <si>
    <t>朱伟东</t>
  </si>
  <si>
    <t>3220103724</t>
  </si>
  <si>
    <t>徐子鹏</t>
  </si>
  <si>
    <t>杨清</t>
  </si>
  <si>
    <t>王青、朱伟东、曲巍崴、程亮</t>
  </si>
  <si>
    <r>
      <rPr>
        <sz val="8"/>
        <rFont val="Tahoma"/>
        <family val="2"/>
      </rPr>
      <t>2026</t>
    </r>
    <r>
      <rPr>
        <sz val="8"/>
        <rFont val="宋体"/>
        <family val="3"/>
        <charset val="134"/>
      </rPr>
      <t>年</t>
    </r>
  </si>
  <si>
    <t>3200102770</t>
  </si>
  <si>
    <t>魏子航</t>
  </si>
  <si>
    <t>高重阳</t>
  </si>
  <si>
    <t>3月30日（周一）下午2:15开始</t>
  </si>
  <si>
    <t>董会旭、高重阳、李通</t>
  </si>
  <si>
    <t>3220102026</t>
  </si>
  <si>
    <t>周明新</t>
  </si>
  <si>
    <t>3220102323</t>
  </si>
  <si>
    <t>邹子睿</t>
  </si>
  <si>
    <t>董会旭</t>
  </si>
  <si>
    <t>3220102988</t>
  </si>
  <si>
    <t>方天涧</t>
  </si>
  <si>
    <t>3220105313</t>
  </si>
  <si>
    <t>罗明宇</t>
  </si>
  <si>
    <t>李铁风</t>
  </si>
  <si>
    <t>高重阳、董会旭、高重阳、李通</t>
  </si>
  <si>
    <t>3200104748</t>
  </si>
  <si>
    <t>章任翔</t>
  </si>
  <si>
    <t>陈剑</t>
  </si>
  <si>
    <t>4月2日（周四）下午2:00开始</t>
  </si>
  <si>
    <t>开物苑2-316</t>
  </si>
  <si>
    <t>金浩然</t>
  </si>
  <si>
    <t>陈剑、何闻</t>
  </si>
  <si>
    <t>3220102349</t>
  </si>
  <si>
    <t>姜浩</t>
  </si>
  <si>
    <t>何闻</t>
  </si>
  <si>
    <t>3220102507</t>
  </si>
  <si>
    <t>许竣迪</t>
  </si>
  <si>
    <t>3220102688</t>
  </si>
  <si>
    <t>徐子浩</t>
  </si>
  <si>
    <t>3220103062</t>
  </si>
  <si>
    <t>王张铠</t>
  </si>
  <si>
    <t>梅德庆</t>
  </si>
  <si>
    <t>3220103235</t>
  </si>
  <si>
    <t>叶贝尔</t>
  </si>
  <si>
    <t>3220103442</t>
  </si>
  <si>
    <t>黄欣怡</t>
  </si>
  <si>
    <t>金浩然、陈剑、何闻</t>
  </si>
  <si>
    <t>3210103671</t>
  </si>
  <si>
    <t>卢安洋</t>
  </si>
  <si>
    <t>沈洪垚</t>
  </si>
  <si>
    <t>4月1日（周三）上午9：00开始</t>
  </si>
  <si>
    <t>姚鑫骅</t>
  </si>
  <si>
    <t>贺永、沈洪垚、胡松钰</t>
  </si>
  <si>
    <t>3210104545</t>
  </si>
  <si>
    <t>洪语桐</t>
  </si>
  <si>
    <t>胡松钰</t>
  </si>
  <si>
    <t>3220101741</t>
  </si>
  <si>
    <t>刘越</t>
  </si>
  <si>
    <t>3220102361</t>
  </si>
  <si>
    <t>种俞皓</t>
  </si>
  <si>
    <t>贺永</t>
  </si>
  <si>
    <t>3220102876</t>
  </si>
  <si>
    <t>江劲晔</t>
  </si>
  <si>
    <t>3220103449</t>
  </si>
  <si>
    <t>李郑鑫</t>
  </si>
  <si>
    <t>3220103653</t>
  </si>
  <si>
    <t>叶轩欧</t>
  </si>
  <si>
    <t>3220103726</t>
  </si>
  <si>
    <t>唐钧恺</t>
  </si>
  <si>
    <t>姚鑫骅、贺永、沈洪垚、胡松钰</t>
  </si>
  <si>
    <t>3220101705</t>
  </si>
  <si>
    <t>柳毓</t>
  </si>
  <si>
    <t>李洋</t>
  </si>
  <si>
    <t>组5</t>
  </si>
  <si>
    <t>4月3日（周五）下午 1:30开始</t>
  </si>
  <si>
    <t>开物苑3-210</t>
  </si>
  <si>
    <t>汪延成、陶凯</t>
  </si>
  <si>
    <t>3220102611</t>
  </si>
  <si>
    <t>赵悦茹</t>
  </si>
  <si>
    <t>汪延成</t>
  </si>
  <si>
    <t>3220102612</t>
  </si>
  <si>
    <t>金戴宇</t>
  </si>
  <si>
    <t>3220102668</t>
  </si>
  <si>
    <t>刘基烨</t>
  </si>
  <si>
    <t>3220103451</t>
  </si>
  <si>
    <t>黄哲</t>
  </si>
  <si>
    <t>3220103498</t>
  </si>
  <si>
    <t>郭林瀚</t>
  </si>
  <si>
    <t>陶凯</t>
  </si>
  <si>
    <t>3220104321</t>
  </si>
  <si>
    <t>刘健松</t>
  </si>
  <si>
    <t>3210105866</t>
  </si>
  <si>
    <t>王秋雨</t>
  </si>
  <si>
    <t>李洋、汪延成、陶凯</t>
  </si>
  <si>
    <t>3190300690</t>
  </si>
  <si>
    <t>赵荣俊</t>
  </si>
  <si>
    <t>机械工程2107</t>
  </si>
  <si>
    <t>杨世锡</t>
  </si>
  <si>
    <t>组6</t>
  </si>
  <si>
    <t xml:space="preserve">3月24日（周二）下午2:00开始 </t>
  </si>
  <si>
    <t>开物苑3-325会议室</t>
  </si>
  <si>
    <t>曹彦鹏</t>
  </si>
  <si>
    <t>曹衍龙、杨世锡</t>
  </si>
  <si>
    <t>3200103517</t>
  </si>
  <si>
    <t>黎安南</t>
  </si>
  <si>
    <t>曹衍龙</t>
  </si>
  <si>
    <t>3210103108</t>
  </si>
  <si>
    <t>郑仕一</t>
  </si>
  <si>
    <t>3220102892</t>
  </si>
  <si>
    <t>陈博文</t>
  </si>
  <si>
    <t>3220103536</t>
  </si>
  <si>
    <t>金晨超</t>
  </si>
  <si>
    <t>3220103990</t>
  </si>
  <si>
    <t>方叶铭</t>
  </si>
  <si>
    <t>曹彦鹏、曹衍龙、杨世锡</t>
  </si>
  <si>
    <t>3220102557</t>
  </si>
  <si>
    <t>方玉莹</t>
  </si>
  <si>
    <t>潘程枫</t>
  </si>
  <si>
    <t>组7</t>
  </si>
  <si>
    <t>4月3日（周五）下午2:00开始</t>
  </si>
  <si>
    <t>赵朋、王晗</t>
  </si>
  <si>
    <t>3220103259</t>
  </si>
  <si>
    <t>刘侃</t>
  </si>
  <si>
    <t>赵朋</t>
  </si>
  <si>
    <t>3220103538</t>
  </si>
  <si>
    <t>吴娉娉</t>
  </si>
  <si>
    <t>3220103703</t>
  </si>
  <si>
    <t>冯羿天</t>
  </si>
  <si>
    <t>3220103949</t>
  </si>
  <si>
    <t>羊雨乐</t>
  </si>
  <si>
    <t>3220104024</t>
  </si>
  <si>
    <t>倪学彬</t>
  </si>
  <si>
    <t>3210103476</t>
  </si>
  <si>
    <t>杜娟</t>
  </si>
  <si>
    <t>王晗</t>
  </si>
  <si>
    <t>3220102927</t>
  </si>
  <si>
    <t>叶昌润</t>
  </si>
  <si>
    <t>3220103459</t>
  </si>
  <si>
    <t>林特</t>
  </si>
  <si>
    <t>宋小文</t>
  </si>
  <si>
    <t>潘程枫、赵朋、王晗</t>
  </si>
  <si>
    <t>3220102293</t>
  </si>
  <si>
    <t>王亦寒</t>
  </si>
  <si>
    <t>具身感知的仿人机器手</t>
  </si>
  <si>
    <t>刘涛</t>
  </si>
  <si>
    <t>2026年3月31日下午14:00</t>
  </si>
  <si>
    <t>开物苑5-337</t>
  </si>
  <si>
    <t>徐凯臣、谢海波、谢金</t>
  </si>
  <si>
    <t>3220102524</t>
  </si>
  <si>
    <t>吴卓能</t>
  </si>
  <si>
    <t>3220102782</t>
  </si>
  <si>
    <t>叶康杰</t>
  </si>
  <si>
    <t>徐凯臣</t>
  </si>
  <si>
    <t>3220102853</t>
  </si>
  <si>
    <t>张健峰</t>
  </si>
  <si>
    <t>谢金</t>
  </si>
  <si>
    <t>3220102959</t>
  </si>
  <si>
    <t>张智博</t>
  </si>
  <si>
    <t>谢海波</t>
  </si>
  <si>
    <t>3220104551</t>
  </si>
  <si>
    <t>何友瑨</t>
  </si>
  <si>
    <t>刘涛、徐凯臣、谢海波、谢金</t>
  </si>
  <si>
    <t>2026年</t>
  </si>
  <si>
    <t>3220101464</t>
  </si>
  <si>
    <t>曹奥航</t>
  </si>
  <si>
    <t>电子风力对合金材料微观组织结构的调控</t>
  </si>
  <si>
    <t>巨阳</t>
  </si>
  <si>
    <t>2026年4月3日上午9:30</t>
  </si>
  <si>
    <t>陈哲</t>
  </si>
  <si>
    <t>项荣、SHIGEO MARUYAMA、巨阳、郑永嘉</t>
  </si>
  <si>
    <t>3220101718</t>
  </si>
  <si>
    <t>卢伟</t>
  </si>
  <si>
    <t>3220101898</t>
  </si>
  <si>
    <t>李宜东</t>
  </si>
  <si>
    <t>3220102264</t>
  </si>
  <si>
    <t>何伟</t>
  </si>
  <si>
    <t>3220102421</t>
  </si>
  <si>
    <t>罗屹</t>
  </si>
  <si>
    <t>郑永嘉</t>
  </si>
  <si>
    <t>3220102570</t>
  </si>
  <si>
    <t>金瑞琰</t>
  </si>
  <si>
    <t>SHIGEO
MARUYAMA</t>
  </si>
  <si>
    <t>3220102831</t>
  </si>
  <si>
    <t>楼画意</t>
  </si>
  <si>
    <t>3220103040</t>
  </si>
  <si>
    <t>汪为安良</t>
  </si>
  <si>
    <t>项荣</t>
  </si>
  <si>
    <t>3220103691</t>
  </si>
  <si>
    <t>邬宇昊</t>
  </si>
  <si>
    <t>陈哲、项荣、SHIGEO MARUYAMA、巨阳、郑永嘉</t>
  </si>
  <si>
    <t>3210102987</t>
  </si>
  <si>
    <t>叶正阳</t>
  </si>
  <si>
    <t>徐兵</t>
  </si>
  <si>
    <t>黄伟迪</t>
  </si>
  <si>
    <t>2026年4月1日下午14:00</t>
  </si>
  <si>
    <t>毛泽兵、徐兵、张军辉</t>
  </si>
  <si>
    <t>3220101753</t>
  </si>
  <si>
    <t>翟逸群</t>
  </si>
  <si>
    <t>3220101839</t>
  </si>
  <si>
    <t>荣浩江</t>
  </si>
  <si>
    <t>张军辉</t>
  </si>
  <si>
    <t>3220102679</t>
  </si>
  <si>
    <t>王晗旭</t>
  </si>
  <si>
    <t>3220102712</t>
  </si>
  <si>
    <t>余静怡</t>
  </si>
  <si>
    <t>毛泽兵</t>
  </si>
  <si>
    <t>3220102862</t>
  </si>
  <si>
    <t>郭之远</t>
  </si>
  <si>
    <t>张军辉、杨文明</t>
  </si>
  <si>
    <t>3220102911</t>
  </si>
  <si>
    <t>刘逸洋</t>
  </si>
  <si>
    <t>苏琦</t>
  </si>
  <si>
    <t>3220102968</t>
  </si>
  <si>
    <t>叶炜豪</t>
  </si>
  <si>
    <t>3220103826</t>
  </si>
  <si>
    <t>虞智翔</t>
  </si>
  <si>
    <t>黄伟迪、毛泽兵、徐兵、张军辉</t>
  </si>
  <si>
    <t>3200104228</t>
  </si>
  <si>
    <t>梁宸豪</t>
  </si>
  <si>
    <t>祝毅</t>
  </si>
  <si>
    <t>张斌</t>
  </si>
  <si>
    <t>黎鑫、张超、祝毅</t>
  </si>
  <si>
    <t>3210104059</t>
  </si>
  <si>
    <t>郑玮</t>
  </si>
  <si>
    <t>张超</t>
  </si>
  <si>
    <t>3220103092</t>
  </si>
  <si>
    <t>殷康</t>
  </si>
  <si>
    <t>3220103275</t>
  </si>
  <si>
    <t>虞青泽</t>
  </si>
  <si>
    <t>黎鑫</t>
  </si>
  <si>
    <t>3220103305</t>
  </si>
  <si>
    <t>叶正可</t>
  </si>
  <si>
    <t>3220104330</t>
  </si>
  <si>
    <t>倪璇</t>
  </si>
  <si>
    <t>3220104987</t>
  </si>
  <si>
    <t>林泽培</t>
  </si>
  <si>
    <t>张译中</t>
  </si>
  <si>
    <t>张斌、黎鑫、张超、祝毅</t>
  </si>
  <si>
    <t>3220100283</t>
  </si>
  <si>
    <t>张超越</t>
  </si>
  <si>
    <t>邹俊</t>
  </si>
  <si>
    <t>2026年4月2日上午9:30</t>
  </si>
  <si>
    <t>马梁</t>
  </si>
  <si>
    <t>唐威、邹俊、尹俊、周竑钊</t>
  </si>
  <si>
    <t>3220101685</t>
  </si>
  <si>
    <t>胡靖</t>
  </si>
  <si>
    <t>周竑钊</t>
  </si>
  <si>
    <t>3220102295</t>
  </si>
  <si>
    <t>杨安平</t>
  </si>
  <si>
    <t>唐威</t>
  </si>
  <si>
    <t>3220102352</t>
  </si>
  <si>
    <t>江林蔚</t>
  </si>
  <si>
    <t>3220102607</t>
  </si>
  <si>
    <t>孙宇盟</t>
  </si>
  <si>
    <t>3220103945</t>
  </si>
  <si>
    <t>梅临潇</t>
  </si>
  <si>
    <t>3220104073</t>
  </si>
  <si>
    <t>邓嘉威</t>
  </si>
  <si>
    <t>尹俊</t>
  </si>
  <si>
    <t>3220104544</t>
  </si>
  <si>
    <t>吴坤杰</t>
  </si>
  <si>
    <t>马梁、唐威、邹俊、尹俊、周竑钊</t>
  </si>
  <si>
    <t>3220101872</t>
  </si>
  <si>
    <t>崔皓然</t>
  </si>
  <si>
    <t>李德骏</t>
  </si>
  <si>
    <t>开物苑4-428</t>
  </si>
  <si>
    <t>金波</t>
  </si>
  <si>
    <t>杨灿军，吴世军，李德骏</t>
  </si>
  <si>
    <t>3220102308</t>
  </si>
  <si>
    <t>杜宇</t>
  </si>
  <si>
    <t>吴世军</t>
  </si>
  <si>
    <t>3220102476</t>
  </si>
  <si>
    <t>朱贝尔</t>
  </si>
  <si>
    <t>杨灿军</t>
  </si>
  <si>
    <t>3220103308</t>
  </si>
  <si>
    <t>潘俊</t>
  </si>
  <si>
    <t>3220103576</t>
  </si>
  <si>
    <t>方非池</t>
  </si>
  <si>
    <t>3220103625</t>
  </si>
  <si>
    <t>金凌霄</t>
  </si>
  <si>
    <t>3220104124</t>
  </si>
  <si>
    <t>裴余桐</t>
  </si>
  <si>
    <t>3220104619</t>
  </si>
  <si>
    <t>申文韬</t>
  </si>
  <si>
    <t>3220105756</t>
  </si>
  <si>
    <t>苏世豪</t>
  </si>
  <si>
    <t>金波、杨灿军，吴世军，李德骏</t>
  </si>
  <si>
    <t>3220101748</t>
  </si>
  <si>
    <t>卞磊</t>
  </si>
  <si>
    <t>付新</t>
  </si>
  <si>
    <t>2026年4月3日上午9:00</t>
  </si>
  <si>
    <t>开物苑4-328</t>
  </si>
  <si>
    <t>申英男</t>
  </si>
  <si>
    <t>付新、阮晓东、胡亮、王静、苏芮、</t>
  </si>
  <si>
    <t>3220101760</t>
  </si>
  <si>
    <t>王安宇</t>
  </si>
  <si>
    <t>3220102278</t>
  </si>
  <si>
    <t>吴宇豪</t>
  </si>
  <si>
    <t>3220102551</t>
  </si>
  <si>
    <t>李祥</t>
  </si>
  <si>
    <t>胡亮</t>
  </si>
  <si>
    <t>3220102803</t>
  </si>
  <si>
    <t>金烜</t>
  </si>
  <si>
    <t>3220102884</t>
  </si>
  <si>
    <t>杨俊祺</t>
  </si>
  <si>
    <t>阮晓东</t>
  </si>
  <si>
    <t>3220103144</t>
  </si>
  <si>
    <t>朱思宇</t>
  </si>
  <si>
    <t>Jing Wang</t>
  </si>
  <si>
    <t>3220103559</t>
  </si>
  <si>
    <t>柯程豪</t>
  </si>
  <si>
    <t>3220103608</t>
  </si>
  <si>
    <t>陈亦格</t>
  </si>
  <si>
    <t>3220103819</t>
  </si>
  <si>
    <t>杨项凯</t>
  </si>
  <si>
    <t>苏芮</t>
  </si>
  <si>
    <t>3220103836</t>
  </si>
  <si>
    <t>沈亦东</t>
  </si>
  <si>
    <t>3220103942</t>
  </si>
  <si>
    <t>葛一超</t>
  </si>
  <si>
    <t>3220105211</t>
  </si>
  <si>
    <t>曹景博</t>
  </si>
  <si>
    <t>申英男、付新、阮晓东、胡亮、王静、苏芮、</t>
  </si>
  <si>
    <t>3220101639</t>
  </si>
  <si>
    <t>熊浩林</t>
  </si>
  <si>
    <t>陈远流</t>
  </si>
  <si>
    <t>组8</t>
  </si>
  <si>
    <t>2026年4月1日下午13:30</t>
  </si>
  <si>
    <t>开物苑6-403</t>
  </si>
  <si>
    <t>居冰峰（孙安玉）</t>
  </si>
  <si>
    <t>陈远流、朱吴乐、李璟</t>
  </si>
  <si>
    <t>3220102750</t>
  </si>
  <si>
    <t>黄青峰</t>
  </si>
  <si>
    <t>居冰峰</t>
  </si>
  <si>
    <t>3220103132</t>
  </si>
  <si>
    <t>钱佳悦</t>
  </si>
  <si>
    <t>朱吴乐</t>
  </si>
  <si>
    <t>3220103143</t>
  </si>
  <si>
    <t>吴高超</t>
  </si>
  <si>
    <t>3220103366</t>
  </si>
  <si>
    <t>张扬</t>
  </si>
  <si>
    <t>3220103696</t>
  </si>
  <si>
    <t>潘埑睿</t>
  </si>
  <si>
    <t>李璟</t>
  </si>
  <si>
    <t>3220103808</t>
  </si>
  <si>
    <t>董子航</t>
  </si>
  <si>
    <t>3220103833</t>
  </si>
  <si>
    <t>徐宏毅</t>
  </si>
  <si>
    <t>3220105156</t>
  </si>
  <si>
    <t>傅祥</t>
  </si>
  <si>
    <t>居冰峰（孙安玉）、陈远流、朱吴乐、李璟</t>
  </si>
  <si>
    <t>3190105697</t>
  </si>
  <si>
    <t>李子垠</t>
  </si>
  <si>
    <t>机械工程2102</t>
  </si>
  <si>
    <t>刘伟庭</t>
  </si>
  <si>
    <t>组9</t>
  </si>
  <si>
    <t>2026年4月2日下午14:00</t>
  </si>
  <si>
    <t>林勇刚</t>
  </si>
  <si>
    <t>朱笑丛、刘伟庭</t>
  </si>
  <si>
    <t>3200103958</t>
  </si>
  <si>
    <t>钱梓涵</t>
  </si>
  <si>
    <t>朱笑丛</t>
  </si>
  <si>
    <t>3200300435</t>
  </si>
  <si>
    <t>林昱卫</t>
  </si>
  <si>
    <t>3220100293</t>
  </si>
  <si>
    <t>陈宇</t>
  </si>
  <si>
    <t>3220102673</t>
  </si>
  <si>
    <t>陆唯</t>
  </si>
  <si>
    <t>林渊</t>
  </si>
  <si>
    <t>3220103445</t>
  </si>
  <si>
    <t>陈正迪</t>
  </si>
  <si>
    <t>3220103447</t>
  </si>
  <si>
    <t>陈梓涵</t>
  </si>
  <si>
    <t>3220103788</t>
  </si>
  <si>
    <t>王禹中</t>
  </si>
  <si>
    <t>3220104550</t>
  </si>
  <si>
    <t>吴恺彦</t>
  </si>
  <si>
    <t>林勇刚、朱笑丛、刘伟庭</t>
  </si>
  <si>
    <t>3210104831</t>
  </si>
  <si>
    <t>谭舒华</t>
  </si>
  <si>
    <t>韩冬</t>
  </si>
  <si>
    <t>组10</t>
  </si>
  <si>
    <t>孔晓武、刘昊</t>
  </si>
  <si>
    <t>3220102301</t>
  </si>
  <si>
    <t>肖尧</t>
  </si>
  <si>
    <t>杨华勇</t>
  </si>
  <si>
    <t>3220102347</t>
  </si>
  <si>
    <t>汪兴宇</t>
  </si>
  <si>
    <t>3220102530</t>
  </si>
  <si>
    <t>曹珂敬</t>
  </si>
  <si>
    <t>孔晓武</t>
  </si>
  <si>
    <t>3220103278</t>
  </si>
  <si>
    <t>项子恒</t>
  </si>
  <si>
    <t>刘昊</t>
  </si>
  <si>
    <t>3220103632</t>
  </si>
  <si>
    <t>林方好</t>
  </si>
  <si>
    <t>韩冬、孔晓武、刘昊</t>
  </si>
  <si>
    <t>3220101564</t>
  </si>
  <si>
    <t>贾雨锡</t>
  </si>
  <si>
    <t>王宣银</t>
  </si>
  <si>
    <t>组11</t>
  </si>
  <si>
    <t>2026年4月1日上午9:00</t>
  </si>
  <si>
    <t>刘宏伟</t>
  </si>
  <si>
    <t>王峰、王宣银</t>
  </si>
  <si>
    <t>3220102452</t>
  </si>
  <si>
    <t>卢冠州</t>
  </si>
  <si>
    <t>3220102647</t>
  </si>
  <si>
    <t>王誉晓</t>
  </si>
  <si>
    <t>3220102671</t>
  </si>
  <si>
    <t>蒋至远</t>
  </si>
  <si>
    <t>王峰</t>
  </si>
  <si>
    <t>3220103222</t>
  </si>
  <si>
    <t>陈越时</t>
  </si>
  <si>
    <t>3220104732</t>
  </si>
  <si>
    <t>蒋承睿</t>
  </si>
  <si>
    <t>3220105585</t>
  </si>
  <si>
    <t>马骏</t>
  </si>
  <si>
    <t>刘宏伟、王峰、王宣银</t>
  </si>
  <si>
    <t>3200103561</t>
  </si>
  <si>
    <t>徐耀</t>
  </si>
  <si>
    <t>雷勇</t>
  </si>
  <si>
    <t>组12</t>
  </si>
  <si>
    <t>周华、欧阳小平</t>
  </si>
  <si>
    <t>3220101742</t>
  </si>
  <si>
    <t>成栩</t>
  </si>
  <si>
    <t>欧阳小平</t>
  </si>
  <si>
    <t>朱江</t>
  </si>
  <si>
    <t>3220102327</t>
  </si>
  <si>
    <t>卢昊</t>
  </si>
  <si>
    <t>3220102536</t>
  </si>
  <si>
    <t>褚兴宇</t>
  </si>
  <si>
    <t>3220102601</t>
  </si>
  <si>
    <t>陈雨如</t>
  </si>
  <si>
    <t>SNG CHEN ChaoYu</t>
  </si>
  <si>
    <t>3220103741</t>
  </si>
  <si>
    <t>余书阳</t>
  </si>
  <si>
    <t>3220103754</t>
  </si>
  <si>
    <t>卢则涵</t>
  </si>
  <si>
    <t>周华</t>
  </si>
  <si>
    <t>3220104325</t>
  </si>
  <si>
    <t>谢斌</t>
  </si>
  <si>
    <t>雷勇、周华、欧阳小平</t>
  </si>
  <si>
    <r>
      <rPr>
        <sz val="8"/>
        <rFont val="Microsoft YaHei UI"/>
        <family val="2"/>
        <charset val="134"/>
      </rPr>
      <t>202</t>
    </r>
    <r>
      <rPr>
        <sz val="8"/>
        <rFont val="Microsoft YaHei UI"/>
        <family val="2"/>
        <charset val="134"/>
      </rPr>
      <t>6</t>
    </r>
    <r>
      <rPr>
        <sz val="8"/>
        <rFont val="Microsoft YaHei UI"/>
        <family val="2"/>
        <charset val="134"/>
      </rPr>
      <t>年</t>
    </r>
  </si>
  <si>
    <t>2026年3月30日上午9:30</t>
  </si>
  <si>
    <t>2026年3月30日上午9:30</t>
    <phoneticPr fontId="6"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</si>
</sst>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0"/>
      <name val="Arial"/>
      <charset val="134"/>
    </font>
    <font>
      <sz val="8"/>
      <name val="Microsoft YaHei UI"/>
      <family val="2"/>
      <charset val="134"/>
    </font>
    <font>
      <b/>
      <sz val="8"/>
      <name val="Microsoft YaHei UI"/>
      <family val="2"/>
      <charset val="134"/>
    </font>
    <font>
      <sz val="8"/>
      <name val="Microsoft YaHei UI"/>
      <family val="2"/>
      <charset val="134"/>
    </font>
    <font>
      <sz val="8"/>
      <name val="Tahoma"/>
      <family val="2"/>
    </font>
    <font>
      <sz val="8"/>
      <name val="宋体"/>
      <family val="3"/>
      <charset val="134"/>
    </font>
    <font>
      <sz val="9"/>
      <name val="Arial"/>
      <family val="2"/>
    </font>
  </fonts>
  <fills count="2">
    <fill>
      <patternFill patternType="none"/>
    </fill>
    <fill>
      <patternFill patternType="gray125"/>
    </fill>
  </fills>
  <borders count="40">
    <border>
      <left/>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right style="thin">
        <color auto="1"/>
      </right>
      <top style="thin">
        <color auto="1"/>
      </top>
      <bottom/>
      <diagonal/>
    </border>
    <border>
      <left style="thin">
        <color auto="1"/>
      </left>
      <right style="thin">
        <color auto="1"/>
      </right>
      <top style="thin">
        <color auto="1"/>
      </top>
      <bottom/>
      <diagonal/>
    </border>
    <border>
      <left style="thin">
        <color indexed="63"/>
      </left>
      <right style="thin">
        <color indexed="63"/>
      </right>
      <top style="medium">
        <color auto="1"/>
      </top>
      <bottom style="thin">
        <color indexed="63"/>
      </bottom>
      <diagonal/>
    </border>
    <border>
      <left style="medium">
        <color auto="1"/>
      </left>
      <right style="thin">
        <color indexed="63"/>
      </right>
      <top style="medium">
        <color auto="1"/>
      </top>
      <bottom/>
      <diagonal/>
    </border>
    <border>
      <left style="thin">
        <color indexed="63"/>
      </left>
      <right style="medium">
        <color auto="1"/>
      </right>
      <top style="medium">
        <color auto="1"/>
      </top>
      <bottom style="thin">
        <color indexed="63"/>
      </bottom>
      <diagonal/>
    </border>
    <border>
      <left style="medium">
        <color auto="1"/>
      </left>
      <right style="thin">
        <color indexed="63"/>
      </right>
      <top style="thin">
        <color indexed="63"/>
      </top>
      <bottom style="thin">
        <color indexed="63"/>
      </bottom>
      <diagonal/>
    </border>
    <border>
      <left style="thin">
        <color indexed="63"/>
      </left>
      <right style="thin">
        <color indexed="63"/>
      </right>
      <top style="thin">
        <color indexed="63"/>
      </top>
      <bottom style="thin">
        <color indexed="63"/>
      </bottom>
      <diagonal/>
    </border>
    <border>
      <left style="thin">
        <color indexed="63"/>
      </left>
      <right style="medium">
        <color auto="1"/>
      </right>
      <top style="thin">
        <color indexed="63"/>
      </top>
      <bottom style="thin">
        <color indexed="63"/>
      </bottom>
      <diagonal/>
    </border>
    <border>
      <left/>
      <right style="thin">
        <color indexed="63"/>
      </right>
      <top style="thin">
        <color indexed="63"/>
      </top>
      <bottom style="thin">
        <color indexed="63"/>
      </bottom>
      <diagonal/>
    </border>
    <border>
      <left style="thin">
        <color indexed="63"/>
      </left>
      <right style="thin">
        <color indexed="63"/>
      </right>
      <top/>
      <bottom/>
      <diagonal/>
    </border>
    <border>
      <left style="thin">
        <color indexed="63"/>
      </left>
      <right style="medium">
        <color auto="1"/>
      </right>
      <top/>
      <bottom/>
      <diagonal/>
    </border>
    <border>
      <left style="medium">
        <color auto="1"/>
      </left>
      <right style="thin">
        <color indexed="63"/>
      </right>
      <top style="thin">
        <color indexed="63"/>
      </top>
      <bottom style="medium">
        <color auto="1"/>
      </bottom>
      <diagonal/>
    </border>
    <border>
      <left style="thin">
        <color indexed="63"/>
      </left>
      <right style="thin">
        <color indexed="63"/>
      </right>
      <top style="thin">
        <color indexed="63"/>
      </top>
      <bottom style="medium">
        <color auto="1"/>
      </bottom>
      <diagonal/>
    </border>
    <border>
      <left style="thin">
        <color indexed="63"/>
      </left>
      <right style="medium">
        <color auto="1"/>
      </right>
      <top style="thin">
        <color indexed="63"/>
      </top>
      <bottom style="medium">
        <color auto="1"/>
      </bottom>
      <diagonal/>
    </border>
    <border>
      <left/>
      <right style="thin">
        <color indexed="63"/>
      </right>
      <top style="thin">
        <color indexed="63"/>
      </top>
      <bottom style="medium">
        <color auto="1"/>
      </bottom>
      <diagonal/>
    </border>
    <border>
      <left style="thin">
        <color indexed="63"/>
      </left>
      <right style="thin">
        <color indexed="63"/>
      </right>
      <top/>
      <bottom style="medium">
        <color auto="1"/>
      </bottom>
      <diagonal/>
    </border>
    <border>
      <left style="thin">
        <color indexed="63"/>
      </left>
      <right style="medium">
        <color auto="1"/>
      </right>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right style="thin">
        <color indexed="63"/>
      </right>
      <top style="thin">
        <color indexed="63"/>
      </top>
      <bottom/>
      <diagonal/>
    </border>
    <border>
      <left style="thin">
        <color indexed="63"/>
      </left>
      <right style="thin">
        <color indexed="63"/>
      </right>
      <top style="thin">
        <color indexed="63"/>
      </top>
      <bottom/>
      <diagonal/>
    </border>
    <border>
      <left style="medium">
        <color auto="1"/>
      </left>
      <right style="thin">
        <color indexed="63"/>
      </right>
      <top style="medium">
        <color auto="1"/>
      </top>
      <bottom style="thin">
        <color indexed="63"/>
      </bottom>
      <diagonal/>
    </border>
    <border>
      <left style="thin">
        <color indexed="63"/>
      </left>
      <right style="thin">
        <color indexed="63"/>
      </right>
      <top style="medium">
        <color auto="1"/>
      </top>
      <bottom/>
      <diagonal/>
    </border>
    <border>
      <left style="thin">
        <color indexed="63"/>
      </left>
      <right style="medium">
        <color auto="1"/>
      </right>
      <top style="medium">
        <color auto="1"/>
      </top>
      <bottom/>
      <diagonal/>
    </border>
    <border>
      <left style="medium">
        <color auto="1"/>
      </left>
      <right style="thin">
        <color indexed="63"/>
      </right>
      <top/>
      <bottom/>
      <diagonal/>
    </border>
    <border>
      <left style="medium">
        <color auto="1"/>
      </left>
      <right style="thin">
        <color indexed="63"/>
      </right>
      <top/>
      <bottom style="medium">
        <color auto="1"/>
      </bottom>
      <diagonal/>
    </border>
    <border>
      <left/>
      <right style="thin">
        <color indexed="63"/>
      </right>
      <top style="medium">
        <color auto="1"/>
      </top>
      <bottom style="thin">
        <color indexed="63"/>
      </bottom>
      <diagonal/>
    </border>
    <border>
      <left style="thin">
        <color indexed="63"/>
      </left>
      <right style="thin">
        <color indexed="63"/>
      </right>
      <top/>
      <bottom style="thin">
        <color indexed="63"/>
      </bottom>
      <diagonal/>
    </border>
    <border>
      <left style="medium">
        <color auto="1"/>
      </left>
      <right style="thin">
        <color indexed="63"/>
      </right>
      <top style="thin">
        <color indexed="63"/>
      </top>
      <bottom/>
      <diagonal/>
    </border>
    <border>
      <left/>
      <right/>
      <top/>
      <bottom style="medium">
        <color auto="1"/>
      </bottom>
      <diagonal/>
    </border>
    <border>
      <left style="thin">
        <color indexed="63"/>
      </left>
      <right/>
      <top style="medium">
        <color auto="1"/>
      </top>
      <bottom/>
      <diagonal/>
    </border>
    <border>
      <left/>
      <right style="thin">
        <color indexed="63"/>
      </right>
      <top style="medium">
        <color auto="1"/>
      </top>
      <bottom/>
      <diagonal/>
    </border>
    <border>
      <left style="thin">
        <color indexed="63"/>
      </left>
      <right/>
      <top/>
      <bottom/>
      <diagonal/>
    </border>
    <border>
      <left/>
      <right style="thin">
        <color indexed="63"/>
      </right>
      <top/>
      <bottom/>
      <diagonal/>
    </border>
    <border>
      <left style="thin">
        <color indexed="63"/>
      </left>
      <right/>
      <top/>
      <bottom style="medium">
        <color auto="1"/>
      </bottom>
      <diagonal/>
    </border>
    <border>
      <left/>
      <right style="thin">
        <color indexed="63"/>
      </right>
      <top/>
      <bottom style="medium">
        <color auto="1"/>
      </bottom>
      <diagonal/>
    </border>
  </borders>
  <cellStyleXfs count="1">
    <xf numFmtId="0" fontId="0" fillId="0" borderId="0"/>
  </cellStyleXfs>
  <cellXfs count="93">
    <xf numFmtId="0" fontId="0" fillId="0" borderId="0" xfId="0"/>
    <xf numFmtId="0" fontId="1" fillId="0" borderId="0" xfId="0" applyFont="1" applyFill="1" applyAlignment="1">
      <alignment horizontal="center" vertical="center"/>
    </xf>
    <xf numFmtId="49" fontId="1" fillId="0" borderId="0" xfId="0" applyNumberFormat="1" applyFont="1" applyFill="1" applyAlignment="1">
      <alignment vertical="center"/>
    </xf>
    <xf numFmtId="0" fontId="1" fillId="0" borderId="0" xfId="0" applyFont="1" applyFill="1" applyAlignment="1">
      <alignment vertical="center"/>
    </xf>
    <xf numFmtId="0" fontId="1" fillId="0" borderId="0" xfId="0" applyFont="1" applyFill="1" applyAlignment="1">
      <alignment horizontal="left" vertical="center"/>
    </xf>
    <xf numFmtId="49" fontId="1" fillId="0" borderId="0" xfId="0" applyNumberFormat="1" applyFont="1" applyFill="1" applyAlignment="1">
      <alignment horizontal="left" vertical="center"/>
    </xf>
    <xf numFmtId="0" fontId="2" fillId="0" borderId="1" xfId="0" applyNumberFormat="1" applyFont="1" applyFill="1" applyBorder="1" applyAlignment="1" applyProtection="1">
      <alignment horizontal="center" vertical="center" wrapText="1"/>
    </xf>
    <xf numFmtId="49" fontId="2" fillId="0" borderId="2" xfId="0" applyNumberFormat="1" applyFont="1" applyFill="1" applyBorder="1" applyAlignment="1" applyProtection="1">
      <alignment horizontal="center" vertical="center" wrapText="1"/>
    </xf>
    <xf numFmtId="0" fontId="2" fillId="0" borderId="2" xfId="0" applyNumberFormat="1" applyFont="1" applyFill="1" applyBorder="1" applyAlignment="1" applyProtection="1">
      <alignment horizontal="center" vertical="center" wrapText="1"/>
    </xf>
    <xf numFmtId="0" fontId="2" fillId="0" borderId="3" xfId="0" applyNumberFormat="1" applyFont="1" applyFill="1" applyBorder="1" applyAlignment="1" applyProtection="1">
      <alignment horizontal="center" vertical="center" wrapText="1"/>
    </xf>
    <xf numFmtId="49" fontId="2" fillId="0" borderId="4" xfId="0" applyNumberFormat="1" applyFont="1" applyFill="1" applyBorder="1" applyAlignment="1" applyProtection="1">
      <alignment horizontal="center" vertical="center" wrapText="1"/>
    </xf>
    <xf numFmtId="0" fontId="2" fillId="0" borderId="4" xfId="0" applyNumberFormat="1" applyFont="1" applyFill="1" applyBorder="1" applyAlignment="1" applyProtection="1">
      <alignment horizontal="center" vertical="center" wrapText="1"/>
    </xf>
    <xf numFmtId="49" fontId="1" fillId="0" borderId="5" xfId="0" applyNumberFormat="1" applyFont="1" applyFill="1" applyBorder="1" applyAlignment="1" applyProtection="1">
      <alignment horizontal="center" vertical="center"/>
    </xf>
    <xf numFmtId="49" fontId="1" fillId="0" borderId="5" xfId="0" applyNumberFormat="1" applyFont="1" applyFill="1" applyBorder="1" applyAlignment="1" applyProtection="1">
      <alignment horizontal="left" vertical="center"/>
    </xf>
    <xf numFmtId="0" fontId="1" fillId="0" borderId="6" xfId="0" applyNumberFormat="1" applyFont="1" applyFill="1" applyBorder="1" applyAlignment="1" applyProtection="1">
      <alignment vertical="center" wrapText="1"/>
    </xf>
    <xf numFmtId="0" fontId="1" fillId="0" borderId="7" xfId="0" applyFont="1" applyFill="1" applyBorder="1" applyAlignment="1" applyProtection="1">
      <alignment horizontal="left" vertical="center" wrapText="1"/>
    </xf>
    <xf numFmtId="0" fontId="1" fillId="0" borderId="8" xfId="0" applyNumberFormat="1" applyFont="1" applyFill="1" applyBorder="1" applyAlignment="1" applyProtection="1">
      <alignment horizontal="center" vertical="center"/>
    </xf>
    <xf numFmtId="49" fontId="1" fillId="0" borderId="9" xfId="0" applyNumberFormat="1" applyFont="1" applyFill="1" applyBorder="1" applyAlignment="1" applyProtection="1">
      <alignment horizontal="left" vertical="center"/>
    </xf>
    <xf numFmtId="0" fontId="1" fillId="0" borderId="9" xfId="0" applyNumberFormat="1" applyFont="1" applyFill="1" applyBorder="1" applyAlignment="1" applyProtection="1">
      <alignment horizontal="left" vertical="center"/>
    </xf>
    <xf numFmtId="0" fontId="1" fillId="0" borderId="9" xfId="0" applyNumberFormat="1" applyFont="1" applyFill="1" applyBorder="1" applyAlignment="1" applyProtection="1">
      <alignment horizontal="left" vertical="center" wrapText="1"/>
    </xf>
    <xf numFmtId="0" fontId="1" fillId="0" borderId="11" xfId="0" applyNumberFormat="1" applyFont="1" applyFill="1" applyBorder="1" applyAlignment="1" applyProtection="1">
      <alignment horizontal="left" vertical="center" wrapText="1"/>
    </xf>
    <xf numFmtId="49" fontId="1" fillId="0" borderId="12" xfId="0" applyNumberFormat="1" applyFont="1" applyFill="1" applyBorder="1" applyAlignment="1" applyProtection="1">
      <alignment vertical="center" wrapText="1"/>
    </xf>
    <xf numFmtId="0" fontId="1" fillId="0" borderId="12" xfId="0" applyNumberFormat="1" applyFont="1" applyFill="1" applyBorder="1" applyAlignment="1" applyProtection="1">
      <alignment vertical="center" wrapText="1"/>
    </xf>
    <xf numFmtId="0" fontId="1" fillId="0" borderId="13" xfId="0" applyNumberFormat="1" applyFont="1" applyFill="1" applyBorder="1" applyAlignment="1" applyProtection="1">
      <alignment vertical="center" wrapText="1"/>
    </xf>
    <xf numFmtId="0" fontId="1" fillId="0" borderId="14" xfId="0" applyNumberFormat="1" applyFont="1" applyFill="1" applyBorder="1" applyAlignment="1" applyProtection="1">
      <alignment horizontal="center" vertical="center"/>
    </xf>
    <xf numFmtId="49" fontId="1" fillId="0" borderId="15" xfId="0" applyNumberFormat="1" applyFont="1" applyFill="1" applyBorder="1" applyAlignment="1" applyProtection="1">
      <alignment horizontal="left" vertical="center"/>
    </xf>
    <xf numFmtId="0" fontId="1" fillId="0" borderId="15" xfId="0" applyNumberFormat="1" applyFont="1" applyFill="1" applyBorder="1" applyAlignment="1" applyProtection="1">
      <alignment horizontal="left" vertical="center"/>
    </xf>
    <xf numFmtId="0" fontId="1" fillId="0" borderId="15" xfId="0" applyNumberFormat="1" applyFont="1" applyFill="1" applyBorder="1" applyAlignment="1" applyProtection="1">
      <alignment horizontal="left" vertical="center" wrapText="1"/>
    </xf>
    <xf numFmtId="0" fontId="1" fillId="0" borderId="16" xfId="0" applyNumberFormat="1" applyFont="1" applyFill="1" applyBorder="1" applyAlignment="1" applyProtection="1">
      <alignment horizontal="left" vertical="center"/>
    </xf>
    <xf numFmtId="0" fontId="1" fillId="0" borderId="17" xfId="0" applyNumberFormat="1" applyFont="1" applyFill="1" applyBorder="1" applyAlignment="1" applyProtection="1">
      <alignment horizontal="left" vertical="center" wrapText="1"/>
    </xf>
    <xf numFmtId="49" fontId="1" fillId="0" borderId="18" xfId="0" applyNumberFormat="1" applyFont="1" applyFill="1" applyBorder="1" applyAlignment="1" applyProtection="1">
      <alignment vertical="center" wrapText="1"/>
    </xf>
    <xf numFmtId="0" fontId="1" fillId="0" borderId="18" xfId="0" applyNumberFormat="1" applyFont="1" applyFill="1" applyBorder="1" applyAlignment="1" applyProtection="1">
      <alignment vertical="center" wrapText="1"/>
    </xf>
    <xf numFmtId="0" fontId="1" fillId="0" borderId="19" xfId="0" applyNumberFormat="1" applyFont="1" applyFill="1" applyBorder="1" applyAlignment="1" applyProtection="1">
      <alignment vertical="center" wrapText="1"/>
    </xf>
    <xf numFmtId="0" fontId="1" fillId="0" borderId="0" xfId="0" applyNumberFormat="1" applyFont="1" applyFill="1" applyBorder="1" applyAlignment="1" applyProtection="1">
      <alignment horizontal="center" vertical="center"/>
    </xf>
    <xf numFmtId="49" fontId="1" fillId="0" borderId="0" xfId="0" applyNumberFormat="1" applyFont="1" applyFill="1" applyBorder="1" applyAlignment="1" applyProtection="1">
      <alignment horizontal="left" vertical="center"/>
    </xf>
    <xf numFmtId="0" fontId="1" fillId="0" borderId="0" xfId="0" applyNumberFormat="1" applyFont="1" applyFill="1" applyBorder="1" applyAlignment="1" applyProtection="1">
      <alignment horizontal="left" vertical="center"/>
    </xf>
    <xf numFmtId="0" fontId="1" fillId="0" borderId="0" xfId="0" applyNumberFormat="1" applyFont="1" applyFill="1" applyBorder="1" applyAlignment="1" applyProtection="1">
      <alignment horizontal="left" vertical="center" wrapText="1"/>
    </xf>
    <xf numFmtId="58" fontId="1" fillId="0" borderId="0" xfId="0" applyNumberFormat="1" applyFont="1" applyFill="1" applyBorder="1" applyAlignment="1" applyProtection="1">
      <alignment horizontal="left" vertical="center"/>
    </xf>
    <xf numFmtId="49" fontId="1" fillId="0" borderId="0" xfId="0" applyNumberFormat="1" applyFont="1" applyFill="1" applyBorder="1" applyAlignment="1" applyProtection="1">
      <alignment horizontal="left" vertical="center" wrapText="1"/>
    </xf>
    <xf numFmtId="0" fontId="1" fillId="0" borderId="0" xfId="0" applyFont="1" applyFill="1" applyBorder="1" applyAlignment="1" applyProtection="1">
      <alignment horizontal="left" vertical="center" wrapText="1"/>
    </xf>
    <xf numFmtId="58" fontId="3" fillId="0" borderId="0" xfId="0" applyNumberFormat="1" applyFont="1" applyFill="1" applyBorder="1" applyAlignment="1" applyProtection="1">
      <alignment horizontal="left" vertical="center"/>
    </xf>
    <xf numFmtId="0" fontId="4" fillId="0" borderId="0" xfId="0" applyFont="1" applyFill="1" applyAlignment="1">
      <alignment vertical="center"/>
    </xf>
    <xf numFmtId="0" fontId="2" fillId="0" borderId="20" xfId="0" applyNumberFormat="1" applyFont="1" applyFill="1" applyBorder="1" applyAlignment="1" applyProtection="1">
      <alignment horizontal="center" vertical="center"/>
    </xf>
    <xf numFmtId="49" fontId="2" fillId="0" borderId="21" xfId="0" applyNumberFormat="1" applyFont="1" applyFill="1" applyBorder="1" applyAlignment="1" applyProtection="1">
      <alignment horizontal="center" vertical="center"/>
    </xf>
    <xf numFmtId="0" fontId="2" fillId="0" borderId="21" xfId="0" applyNumberFormat="1" applyFont="1" applyFill="1" applyBorder="1" applyAlignment="1" applyProtection="1">
      <alignment horizontal="center" vertical="center"/>
    </xf>
    <xf numFmtId="0" fontId="2" fillId="0" borderId="21" xfId="0" applyNumberFormat="1" applyFont="1" applyFill="1" applyBorder="1" applyAlignment="1" applyProtection="1">
      <alignment horizontal="center" vertical="center" wrapText="1"/>
    </xf>
    <xf numFmtId="0" fontId="2" fillId="0" borderId="22" xfId="0" applyNumberFormat="1" applyFont="1" applyFill="1" applyBorder="1" applyAlignment="1" applyProtection="1">
      <alignment horizontal="center" vertical="center" wrapText="1"/>
    </xf>
    <xf numFmtId="0" fontId="2" fillId="0" borderId="23" xfId="0" applyNumberFormat="1" applyFont="1" applyFill="1" applyBorder="1" applyAlignment="1" applyProtection="1">
      <alignment horizontal="left" vertical="center" wrapText="1"/>
    </xf>
    <xf numFmtId="49" fontId="2" fillId="0" borderId="24" xfId="0" applyNumberFormat="1" applyFont="1" applyFill="1" applyBorder="1" applyAlignment="1" applyProtection="1">
      <alignment horizontal="center" vertical="center" wrapText="1"/>
    </xf>
    <xf numFmtId="0" fontId="2" fillId="0" borderId="24" xfId="0" applyNumberFormat="1" applyFont="1" applyFill="1" applyBorder="1" applyAlignment="1" applyProtection="1">
      <alignment horizontal="center" vertical="center" wrapText="1"/>
    </xf>
    <xf numFmtId="0" fontId="1" fillId="0" borderId="25" xfId="0" applyNumberFormat="1" applyFont="1" applyFill="1" applyBorder="1" applyAlignment="1" applyProtection="1">
      <alignment horizontal="center" vertical="center"/>
    </xf>
    <xf numFmtId="0" fontId="1" fillId="0" borderId="5" xfId="0" applyNumberFormat="1" applyFont="1" applyFill="1" applyBorder="1" applyAlignment="1" applyProtection="1">
      <alignment horizontal="left" vertical="center"/>
    </xf>
    <xf numFmtId="0" fontId="1" fillId="0" borderId="5" xfId="0" applyNumberFormat="1" applyFont="1" applyFill="1" applyBorder="1" applyAlignment="1" applyProtection="1">
      <alignment horizontal="left" vertical="center" wrapText="1"/>
    </xf>
    <xf numFmtId="49" fontId="3" fillId="0" borderId="26" xfId="0" applyNumberFormat="1" applyFont="1" applyFill="1" applyBorder="1" applyAlignment="1" applyProtection="1">
      <alignment vertical="center" wrapText="1"/>
    </xf>
    <xf numFmtId="0" fontId="1" fillId="0" borderId="26" xfId="0" applyNumberFormat="1" applyFont="1" applyFill="1" applyBorder="1" applyAlignment="1" applyProtection="1">
      <alignment vertical="center" wrapText="1"/>
    </xf>
    <xf numFmtId="0" fontId="1" fillId="0" borderId="27" xfId="0" applyNumberFormat="1" applyFont="1" applyFill="1" applyBorder="1" applyAlignment="1" applyProtection="1">
      <alignment vertical="center" wrapText="1"/>
    </xf>
    <xf numFmtId="0" fontId="1" fillId="0" borderId="28" xfId="0" applyNumberFormat="1" applyFont="1" applyFill="1" applyBorder="1" applyAlignment="1" applyProtection="1">
      <alignment vertical="center" wrapText="1"/>
    </xf>
    <xf numFmtId="0" fontId="1" fillId="0" borderId="29" xfId="0" applyNumberFormat="1" applyFont="1" applyFill="1" applyBorder="1" applyAlignment="1" applyProtection="1">
      <alignment vertical="center" wrapText="1"/>
    </xf>
    <xf numFmtId="0" fontId="4" fillId="0" borderId="0" xfId="0" applyNumberFormat="1" applyFont="1" applyFill="1" applyBorder="1" applyAlignment="1" applyProtection="1">
      <alignment horizontal="center" vertical="center"/>
    </xf>
    <xf numFmtId="49" fontId="3" fillId="0" borderId="0" xfId="0" applyNumberFormat="1" applyFont="1" applyFill="1" applyBorder="1" applyAlignment="1" applyProtection="1">
      <alignment horizontal="left" vertical="center"/>
    </xf>
    <xf numFmtId="58" fontId="4" fillId="0" borderId="0" xfId="0" applyNumberFormat="1" applyFont="1" applyFill="1" applyBorder="1" applyAlignment="1" applyProtection="1">
      <alignment horizontal="left" vertical="center"/>
    </xf>
    <xf numFmtId="0" fontId="4" fillId="0" borderId="0" xfId="0" applyFont="1" applyFill="1" applyBorder="1" applyAlignment="1" applyProtection="1">
      <alignment horizontal="left" vertical="center" wrapText="1"/>
    </xf>
    <xf numFmtId="49" fontId="1" fillId="0" borderId="5" xfId="0" applyNumberFormat="1" applyFont="1" applyFill="1" applyBorder="1" applyAlignment="1" applyProtection="1">
      <alignment horizontal="left" vertical="center" wrapText="1"/>
    </xf>
    <xf numFmtId="0" fontId="1" fillId="0" borderId="7" xfId="0" applyNumberFormat="1" applyFont="1" applyFill="1" applyBorder="1" applyAlignment="1" applyProtection="1">
      <alignment horizontal="left" vertical="center" wrapText="1"/>
    </xf>
    <xf numFmtId="49" fontId="1" fillId="0" borderId="9" xfId="0" applyNumberFormat="1" applyFont="1" applyFill="1" applyBorder="1" applyAlignment="1" applyProtection="1">
      <alignment horizontal="left" vertical="center" wrapText="1"/>
    </xf>
    <xf numFmtId="0" fontId="1" fillId="0" borderId="10" xfId="0" applyNumberFormat="1" applyFont="1" applyFill="1" applyBorder="1" applyAlignment="1" applyProtection="1">
      <alignment horizontal="left" vertical="center" wrapText="1"/>
    </xf>
    <xf numFmtId="49" fontId="1" fillId="0" borderId="15" xfId="0" applyNumberFormat="1" applyFont="1" applyFill="1" applyBorder="1" applyAlignment="1" applyProtection="1">
      <alignment horizontal="left" vertical="center" wrapText="1"/>
    </xf>
    <xf numFmtId="0" fontId="1" fillId="0" borderId="16" xfId="0" applyNumberFormat="1" applyFont="1" applyFill="1" applyBorder="1" applyAlignment="1" applyProtection="1">
      <alignment horizontal="left" vertical="center" wrapText="1"/>
    </xf>
    <xf numFmtId="49" fontId="4" fillId="0" borderId="0" xfId="0" applyNumberFormat="1" applyFont="1" applyFill="1" applyBorder="1" applyAlignment="1" applyProtection="1">
      <alignment horizontal="left" vertical="center" wrapText="1"/>
    </xf>
    <xf numFmtId="0" fontId="1" fillId="0" borderId="30" xfId="0" applyNumberFormat="1" applyFont="1" applyFill="1" applyBorder="1" applyAlignment="1" applyProtection="1">
      <alignment horizontal="left" vertical="center" wrapText="1"/>
    </xf>
    <xf numFmtId="49" fontId="3" fillId="0" borderId="15" xfId="0" applyNumberFormat="1" applyFont="1" applyFill="1" applyBorder="1" applyAlignment="1" applyProtection="1">
      <alignment horizontal="left" vertical="center" wrapText="1"/>
    </xf>
    <xf numFmtId="0" fontId="1" fillId="0" borderId="0" xfId="0" applyFont="1" applyFill="1" applyAlignment="1">
      <alignment vertical="center" wrapText="1"/>
    </xf>
    <xf numFmtId="0" fontId="2" fillId="0" borderId="20" xfId="0" applyNumberFormat="1" applyFont="1" applyFill="1" applyBorder="1" applyAlignment="1" applyProtection="1">
      <alignment horizontal="center" vertical="center" wrapText="1"/>
    </xf>
    <xf numFmtId="49" fontId="2" fillId="0" borderId="21" xfId="0" applyNumberFormat="1" applyFont="1" applyFill="1" applyBorder="1" applyAlignment="1" applyProtection="1">
      <alignment horizontal="center" vertical="center" wrapText="1"/>
    </xf>
    <xf numFmtId="0" fontId="1" fillId="0" borderId="31" xfId="0" applyNumberFormat="1" applyFont="1" applyFill="1" applyBorder="1" applyAlignment="1" applyProtection="1">
      <alignment horizontal="left" vertical="center"/>
    </xf>
    <xf numFmtId="0" fontId="1" fillId="0" borderId="0" xfId="0" applyFont="1" applyFill="1" applyBorder="1" applyAlignment="1" applyProtection="1">
      <alignment vertical="center" wrapText="1"/>
    </xf>
    <xf numFmtId="0" fontId="1" fillId="0" borderId="13" xfId="0" applyFont="1" applyFill="1" applyBorder="1" applyAlignment="1" applyProtection="1">
      <alignment vertical="center" wrapText="1"/>
    </xf>
    <xf numFmtId="0" fontId="1" fillId="0" borderId="32" xfId="0" applyNumberFormat="1" applyFont="1" applyFill="1" applyBorder="1" applyAlignment="1" applyProtection="1">
      <alignment horizontal="center" vertical="center"/>
    </xf>
    <xf numFmtId="0" fontId="1" fillId="0" borderId="33" xfId="0" applyFont="1" applyFill="1" applyBorder="1" applyAlignment="1" applyProtection="1">
      <alignment vertical="center" wrapText="1"/>
    </xf>
    <xf numFmtId="0" fontId="1" fillId="0" borderId="19" xfId="0" applyFont="1" applyFill="1" applyBorder="1" applyAlignment="1" applyProtection="1">
      <alignment vertical="center" wrapText="1"/>
    </xf>
    <xf numFmtId="49" fontId="1" fillId="0" borderId="34" xfId="0" applyNumberFormat="1" applyFont="1" applyFill="1" applyBorder="1" applyAlignment="1" applyProtection="1">
      <alignment vertical="center" wrapText="1"/>
    </xf>
    <xf numFmtId="0" fontId="1" fillId="0" borderId="26" xfId="0" applyFont="1" applyFill="1" applyBorder="1" applyAlignment="1" applyProtection="1">
      <alignment vertical="center" wrapText="1"/>
    </xf>
    <xf numFmtId="0" fontId="1" fillId="0" borderId="35" xfId="0" applyFont="1" applyFill="1" applyBorder="1" applyAlignment="1" applyProtection="1">
      <alignment vertical="center" wrapText="1"/>
    </xf>
    <xf numFmtId="0" fontId="1" fillId="0" borderId="27" xfId="0" applyFont="1" applyFill="1" applyBorder="1" applyAlignment="1" applyProtection="1">
      <alignment vertical="center" wrapText="1"/>
    </xf>
    <xf numFmtId="49" fontId="1" fillId="0" borderId="36" xfId="0" applyNumberFormat="1" applyFont="1" applyFill="1" applyBorder="1" applyAlignment="1" applyProtection="1">
      <alignment vertical="center" wrapText="1"/>
    </xf>
    <xf numFmtId="0" fontId="1" fillId="0" borderId="37" xfId="0" applyFont="1" applyFill="1" applyBorder="1" applyAlignment="1" applyProtection="1">
      <alignment vertical="center" wrapText="1"/>
    </xf>
    <xf numFmtId="49" fontId="1" fillId="0" borderId="38" xfId="0" applyNumberFormat="1" applyFont="1" applyFill="1" applyBorder="1" applyAlignment="1" applyProtection="1">
      <alignment vertical="center" wrapText="1"/>
    </xf>
    <xf numFmtId="0" fontId="1" fillId="0" borderId="18" xfId="0" applyFont="1" applyFill="1" applyBorder="1" applyAlignment="1" applyProtection="1">
      <alignment vertical="center" wrapText="1"/>
    </xf>
    <xf numFmtId="0" fontId="1" fillId="0" borderId="39" xfId="0" applyFont="1" applyFill="1" applyBorder="1" applyAlignment="1" applyProtection="1">
      <alignment vertical="center" wrapText="1"/>
    </xf>
    <xf numFmtId="49" fontId="1" fillId="0" borderId="26" xfId="0" applyNumberFormat="1" applyFont="1" applyFill="1" applyBorder="1" applyAlignment="1" applyProtection="1">
      <alignment vertical="center" wrapText="1"/>
    </xf>
    <xf numFmtId="0" fontId="1" fillId="0" borderId="12" xfId="0" applyFont="1" applyFill="1" applyBorder="1" applyAlignment="1" applyProtection="1">
      <alignment vertical="center" wrapText="1"/>
    </xf>
    <xf numFmtId="0" fontId="1" fillId="0" borderId="5" xfId="0" applyFont="1" applyFill="1" applyBorder="1" applyAlignment="1" applyProtection="1">
      <alignment horizontal="left" vertical="center" wrapText="1"/>
    </xf>
    <xf numFmtId="0" fontId="1" fillId="0" borderId="9" xfId="0" applyFont="1" applyFill="1" applyBorder="1" applyAlignment="1" applyProtection="1">
      <alignment horizontal="left" vertical="center" wrapText="1"/>
    </xf>
  </cellXfs>
  <cellStyles count="1">
    <cellStyle name="常规"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F5FCF4"/>
      <rgbColor rgb="00F5FBFF"/>
      <rgbColor rgb="0000156E"/>
      <rgbColor rgb="00E0ECFF"/>
      <rgbColor rgb="00A0A0A0"/>
    </indexedColors>
    <mruColors>
      <color rgb="FFCCFF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6412;&#31185;&#25945;&#23398;/&#27605;&#19994;&#35774;&#35745;/2026&#23626;&#27605;&#19994;&#29983;/&#20013;&#26399;&#26816;&#26597;/&#20013;&#26399;&#31572;&#36777;/&#26102;&#38388;&#22320;&#28857;&#23433;&#25490;/&#39064;&#30446;&#26356;&#26032;%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sheetDataSet>
      <sheetData sheetId="0">
        <row r="1">
          <cell r="A1" t="str">
            <v>学号</v>
          </cell>
          <cell r="B1" t="str">
            <v>姓名</v>
          </cell>
          <cell r="C1" t="str">
            <v>课题名称</v>
          </cell>
        </row>
        <row r="2">
          <cell r="A2" t="str">
            <v>3220102647</v>
          </cell>
          <cell r="B2" t="str">
            <v>王誉晓</v>
          </cell>
          <cell r="C2" t="str">
            <v>漂浮式发电系统气弹流构控耦合载荷分析</v>
          </cell>
        </row>
        <row r="3">
          <cell r="A3" t="str">
            <v>3200102770</v>
          </cell>
          <cell r="B3" t="str">
            <v>魏子航</v>
          </cell>
          <cell r="C3" t="str">
            <v>碳纤维复合材料纳米增韧多尺度CAE模拟研究</v>
          </cell>
        </row>
        <row r="4">
          <cell r="A4" t="str">
            <v>3220103826</v>
          </cell>
          <cell r="B4" t="str">
            <v>虞智翔</v>
          </cell>
          <cell r="C4" t="str">
            <v>基于机器学习的电动燃油泵流量软传感器研究</v>
          </cell>
        </row>
        <row r="5">
          <cell r="A5" t="str">
            <v>3220105787</v>
          </cell>
          <cell r="B5" t="str">
            <v>张万德</v>
          </cell>
          <cell r="C5" t="str">
            <v>人工智能大模型驱动的风机叶片翼形设计</v>
          </cell>
        </row>
        <row r="6">
          <cell r="A6" t="str">
            <v>3220101741</v>
          </cell>
          <cell r="B6" t="str">
            <v>刘越</v>
          </cell>
          <cell r="C6" t="str">
            <v>基于多模态感知与轻量级AI的智能垃圾分类装置优化设计与实现</v>
          </cell>
        </row>
        <row r="7">
          <cell r="A7" t="str">
            <v>3220101564</v>
          </cell>
          <cell r="B7" t="str">
            <v>贾雨锡</v>
          </cell>
          <cell r="C7" t="str">
            <v>食品异物X光智能检测机的结构和电控系统设计</v>
          </cell>
        </row>
        <row r="8">
          <cell r="A8" t="str">
            <v>3220104330</v>
          </cell>
          <cell r="B8" t="str">
            <v>倪璇</v>
          </cell>
          <cell r="C8" t="str">
            <v>3D打印Ti6Al4V 的表面超声滚压组织演化及强化机理研究</v>
          </cell>
        </row>
        <row r="9">
          <cell r="A9" t="str">
            <v>3220103445</v>
          </cell>
          <cell r="B9" t="str">
            <v>陈正迪</v>
          </cell>
          <cell r="C9" t="str">
            <v>电驱直线运动系统的测控一体化实验平台开发</v>
          </cell>
        </row>
        <row r="10">
          <cell r="A10" t="str">
            <v>3220103040</v>
          </cell>
          <cell r="B10" t="str">
            <v>汪为安良</v>
          </cell>
          <cell r="C10" t="str">
            <v>原子级材料制造装备的研制及力热仿真</v>
          </cell>
        </row>
        <row r="11">
          <cell r="A11" t="str">
            <v>3220102668</v>
          </cell>
          <cell r="B11" t="str">
            <v>刘基烨</v>
          </cell>
          <cell r="C11" t="str">
            <v>高精度机电一体化电子风力合金材料强韧化样机设计</v>
          </cell>
        </row>
        <row r="12">
          <cell r="A12" t="str">
            <v>3220103906</v>
          </cell>
          <cell r="B12" t="str">
            <v>谢欧阳</v>
          </cell>
          <cell r="C12" t="str">
            <v>定制式助听器外壳增材制造</v>
          </cell>
        </row>
        <row r="13">
          <cell r="A13" t="str">
            <v>3220104551</v>
          </cell>
          <cell r="B13" t="str">
            <v>何友瑨</v>
          </cell>
          <cell r="C13" t="str">
            <v>人机混合智能机器臂</v>
          </cell>
        </row>
        <row r="14">
          <cell r="A14" t="str">
            <v>3220103687</v>
          </cell>
          <cell r="B14" t="str">
            <v>江涵</v>
          </cell>
          <cell r="C14" t="str">
            <v>高安全约束下的大模型迁移与推理方法</v>
          </cell>
        </row>
        <row r="15">
          <cell r="A15" t="str">
            <v>3220102293</v>
          </cell>
          <cell r="B15" t="str">
            <v>王亦寒</v>
          </cell>
          <cell r="C15" t="str">
            <v>具身感知的仿人机器手</v>
          </cell>
        </row>
        <row r="16">
          <cell r="A16" t="str">
            <v>3220103536</v>
          </cell>
          <cell r="B16" t="str">
            <v>金晨超</v>
          </cell>
          <cell r="C16" t="str">
            <v>全自动一体化高效竹笋剥壳装备研制</v>
          </cell>
        </row>
        <row r="17">
          <cell r="A17" t="str">
            <v>3220103653</v>
          </cell>
          <cell r="B17" t="str">
            <v>叶轩欧</v>
          </cell>
          <cell r="C17" t="str">
            <v>面向合金浇铸的增减材制造装备研究</v>
          </cell>
        </row>
        <row r="18">
          <cell r="A18" t="str">
            <v>3220102536</v>
          </cell>
          <cell r="B18" t="str">
            <v>褚兴宇</v>
          </cell>
          <cell r="C18" t="str">
            <v>基于强化学习的电静液作动器动态与能效智能控制研究</v>
          </cell>
        </row>
        <row r="19">
          <cell r="A19" t="str">
            <v>3220103451</v>
          </cell>
          <cell r="B19" t="str">
            <v>黄哲</v>
          </cell>
          <cell r="C19" t="str">
            <v>带电作业机器人末端机构设计与实验研究</v>
          </cell>
        </row>
        <row r="20">
          <cell r="A20" t="str">
            <v>3220104325</v>
          </cell>
          <cell r="B20" t="str">
            <v>谢斌</v>
          </cell>
          <cell r="C20" t="str">
            <v>超高压柱塞泵动力端动态特性及关键部件可靠性分析</v>
          </cell>
        </row>
        <row r="21">
          <cell r="A21" t="str">
            <v>3220101947</v>
          </cell>
          <cell r="B21" t="str">
            <v>陈培强</v>
          </cell>
          <cell r="C21" t="str">
            <v>高速直线导轨淬硬层超声无损评价</v>
          </cell>
        </row>
        <row r="22">
          <cell r="A22" t="str">
            <v>3220103305</v>
          </cell>
          <cell r="B22" t="str">
            <v>叶正可</v>
          </cell>
          <cell r="C22" t="str">
            <v>高空移动机器人的自动安全绳系统</v>
          </cell>
        </row>
        <row r="23">
          <cell r="A23" t="str">
            <v>3220103275</v>
          </cell>
          <cell r="B23" t="str">
            <v>虞青泽</v>
          </cell>
          <cell r="C23" t="str">
            <v>面向复杂桁架环境的缆索-机械臂复合驱动攀爬机器人的设计与主从控制研究</v>
          </cell>
        </row>
        <row r="24">
          <cell r="A24" t="str">
            <v>3190105697</v>
          </cell>
          <cell r="B24" t="str">
            <v>李子垠</v>
          </cell>
          <cell r="C24" t="str">
            <v>袖带压力扰动下远端动脉血压响应的动态观测与机制分析</v>
          </cell>
        </row>
        <row r="25">
          <cell r="A25" t="str">
            <v>3220103372</v>
          </cell>
          <cell r="B25" t="str">
            <v>郑宇龙</v>
          </cell>
          <cell r="C25" t="str">
            <v>基于代理模型的离心机关键零部件结构性能实时演算技术研究</v>
          </cell>
        </row>
        <row r="26">
          <cell r="A26" t="str">
            <v>3220101898</v>
          </cell>
          <cell r="B26" t="str">
            <v>李宜东</v>
          </cell>
          <cell r="C26" t="str">
            <v>石墨表面二氧化碳化学刻蚀及其摩擦性能研究</v>
          </cell>
        </row>
        <row r="27">
          <cell r="A27" t="str">
            <v>3220103788</v>
          </cell>
          <cell r="B27" t="str">
            <v>王禹中</v>
          </cell>
          <cell r="C27" t="str">
            <v>欠驱动轮式移动机器人的轨迹跟踪控制研究</v>
          </cell>
        </row>
        <row r="28">
          <cell r="A28" t="str">
            <v>3220102321</v>
          </cell>
          <cell r="B28" t="str">
            <v>余瑞倩</v>
          </cell>
          <cell r="C28" t="str">
            <v>面向大规模机队智能保障的持续强化学习方法</v>
          </cell>
        </row>
        <row r="29">
          <cell r="A29" t="str">
            <v>3200103561</v>
          </cell>
          <cell r="B29" t="str">
            <v>徐耀</v>
          </cell>
          <cell r="C29" t="str">
            <v>面向水草富集水域的水下机器人设计</v>
          </cell>
        </row>
        <row r="30">
          <cell r="A30" t="str">
            <v>3220103235</v>
          </cell>
          <cell r="B30" t="str">
            <v>叶贝尔</v>
          </cell>
          <cell r="C30" t="str">
            <v>增强现实辅助的超声成像检测技术研究</v>
          </cell>
        </row>
        <row r="31">
          <cell r="A31" t="str">
            <v>3220101854</v>
          </cell>
          <cell r="B31" t="str">
            <v>马骁</v>
          </cell>
          <cell r="C31" t="str">
            <v>大模型智能体驱动的机队运营与保障仿真系统</v>
          </cell>
        </row>
        <row r="32">
          <cell r="A32" t="str">
            <v>3220103576</v>
          </cell>
          <cell r="B32" t="str">
            <v>方非池</v>
          </cell>
          <cell r="C32" t="str">
            <v>基于强化学习的大尺寸单片式硅外延设备智能温度控制数字孪生平台开发</v>
          </cell>
        </row>
        <row r="33">
          <cell r="A33" t="str">
            <v>3220102611</v>
          </cell>
          <cell r="B33" t="str">
            <v>赵悦茹</v>
          </cell>
          <cell r="C33" t="str">
            <v>颌面可穿戴压力感知阵列设计及其交互应用研究</v>
          </cell>
        </row>
        <row r="34">
          <cell r="A34" t="str">
            <v>3220102323</v>
          </cell>
          <cell r="B34" t="str">
            <v>邹子睿</v>
          </cell>
          <cell r="C34" t="str">
            <v>基于视-触觉的柔性物体操作系统</v>
          </cell>
        </row>
        <row r="35">
          <cell r="A35" t="str">
            <v>3220103259</v>
          </cell>
          <cell r="B35" t="str">
            <v>刘侃</v>
          </cell>
          <cell r="C35" t="str">
            <v>仿生抗扰磁性纤毛触觉传感器设计与制造</v>
          </cell>
        </row>
        <row r="36">
          <cell r="A36" t="str">
            <v>3220103538</v>
          </cell>
          <cell r="B36" t="str">
            <v>吴娉娉</v>
          </cell>
          <cell r="C36" t="str">
            <v>磁驱液态金属粒子集群操控机理研究</v>
          </cell>
        </row>
        <row r="37">
          <cell r="A37" t="str">
            <v>3220103052</v>
          </cell>
          <cell r="B37" t="str">
            <v>孟午阳</v>
          </cell>
          <cell r="C37" t="str">
            <v>基于气象数据的寒冷海域风电机组风浪流冰载荷表征与耦合分析</v>
          </cell>
        </row>
        <row r="38">
          <cell r="A38" t="str">
            <v>3220102679</v>
          </cell>
          <cell r="B38" t="str">
            <v>王晗旭</v>
          </cell>
          <cell r="C38" t="str">
            <v>高压大排量轴向柱塞泵轴瓦静压支承迷宫沟槽自进化设计研究</v>
          </cell>
        </row>
        <row r="39">
          <cell r="A39" t="str">
            <v>3210104831</v>
          </cell>
          <cell r="B39" t="str">
            <v>谭舒华</v>
          </cell>
          <cell r="C39" t="str">
            <v>集成机械切除与负压取样功能的新型柔性膀胱镜设计与原型开发</v>
          </cell>
        </row>
        <row r="40">
          <cell r="A40" t="str">
            <v>3220101872</v>
          </cell>
          <cell r="B40" t="str">
            <v>崔皓然</v>
          </cell>
          <cell r="C40" t="str">
            <v>面向水下航行器捕获的仿生柔性机械臂设计与控制</v>
          </cell>
        </row>
        <row r="41">
          <cell r="A41" t="str">
            <v>3190103718</v>
          </cell>
          <cell r="B41" t="str">
            <v>杨熠宁</v>
          </cell>
          <cell r="C41" t="str">
            <v>基于SLAM的室内AGV导航技术</v>
          </cell>
        </row>
        <row r="42">
          <cell r="A42" t="str">
            <v>3220102831</v>
          </cell>
          <cell r="B42" t="str">
            <v>楼画意</v>
          </cell>
          <cell r="C42" t="str">
            <v>基于应力场控制的单晶Al纳米线森林的高密度生长</v>
          </cell>
        </row>
        <row r="43">
          <cell r="A43" t="str">
            <v>3220102452</v>
          </cell>
          <cell r="B43" t="str">
            <v>卢冠州</v>
          </cell>
          <cell r="C43" t="str">
            <v>焊接机器人智能标定与矫正补偿系统设计</v>
          </cell>
        </row>
        <row r="44">
          <cell r="A44" t="str">
            <v>3220102862</v>
          </cell>
          <cell r="B44" t="str">
            <v>郭之远</v>
          </cell>
          <cell r="C44" t="str">
            <v>开发基于人工智能的遥控车</v>
          </cell>
        </row>
        <row r="45">
          <cell r="A45" t="str">
            <v>3220101705</v>
          </cell>
          <cell r="B45" t="str">
            <v>柳毓</v>
          </cell>
          <cell r="C45" t="str">
            <v>动态红外伪装柔性超材料蒙皮</v>
          </cell>
        </row>
        <row r="46">
          <cell r="A46" t="str">
            <v>3220103901</v>
          </cell>
          <cell r="B46" t="str">
            <v>邓非</v>
          </cell>
          <cell r="C46" t="str">
            <v>ITER偏滤器径向运输车重载悬臂挠度仿真与补偿控制研究</v>
          </cell>
        </row>
        <row r="47">
          <cell r="A47" t="str">
            <v>3220102712</v>
          </cell>
          <cell r="B47" t="str">
            <v>余静怡</v>
          </cell>
          <cell r="C47" t="str">
            <v>完全可食用的膜驱动张拉整体机器人</v>
          </cell>
        </row>
        <row r="48">
          <cell r="A48" t="str">
            <v>3220101742</v>
          </cell>
          <cell r="B48" t="str">
            <v>成栩</v>
          </cell>
          <cell r="C48" t="str">
            <v>基于分块均衡的水声扩频通信系统研究</v>
          </cell>
        </row>
        <row r="49">
          <cell r="A49" t="str">
            <v>3220102968</v>
          </cell>
          <cell r="B49" t="str">
            <v>叶炜豪</v>
          </cell>
          <cell r="C49" t="str">
            <v>基于深度强化学习的人形机器人复杂地形鲁棒运动控制</v>
          </cell>
        </row>
        <row r="50">
          <cell r="A50" t="str">
            <v>3220105313</v>
          </cell>
          <cell r="B50" t="str">
            <v>罗明宇</v>
          </cell>
          <cell r="C50" t="str">
            <v>基于多模态感知与强化学习的仿生机器人自主探索技术研究</v>
          </cell>
        </row>
        <row r="51">
          <cell r="A51" t="str">
            <v>3220102612</v>
          </cell>
          <cell r="B51" t="str">
            <v>金戴宇</v>
          </cell>
          <cell r="C51" t="str">
            <v>夹爪三维力触觉传感器的结构设计及实验研究</v>
          </cell>
        </row>
        <row r="52">
          <cell r="A52" t="str">
            <v>3200103958</v>
          </cell>
          <cell r="B52" t="str">
            <v>钱梓涵</v>
          </cell>
          <cell r="C52" t="str">
            <v>气浮平台系统精密压力控制模块开发</v>
          </cell>
        </row>
        <row r="53">
          <cell r="A53" t="str">
            <v>3200300435</v>
          </cell>
          <cell r="B53" t="str">
            <v>林昱卫</v>
          </cell>
          <cell r="C53" t="str">
            <v>柔性机器人基于模型的强化学习设计及其结构化控制模块开发</v>
          </cell>
        </row>
        <row r="54">
          <cell r="A54" t="str">
            <v>3220105756</v>
          </cell>
          <cell r="B54" t="str">
            <v>苏世豪</v>
          </cell>
          <cell r="C54" t="str">
            <v>基于图像增强的水下三维重建方法研究</v>
          </cell>
        </row>
        <row r="55">
          <cell r="A55" t="str">
            <v>3220103833</v>
          </cell>
          <cell r="B55" t="str">
            <v>徐宏毅</v>
          </cell>
          <cell r="C55" t="str">
            <v>基于活性纳米颗粒的半导体原子级抛光技术</v>
          </cell>
        </row>
        <row r="56">
          <cell r="A56" t="str">
            <v>3210105866</v>
          </cell>
          <cell r="B56" t="str">
            <v>王秋雨</v>
          </cell>
          <cell r="C56" t="str">
            <v>微图案识别与转印机器人</v>
          </cell>
        </row>
        <row r="57">
          <cell r="A57" t="str">
            <v>3220102308</v>
          </cell>
          <cell r="B57" t="str">
            <v>杜宇</v>
          </cell>
          <cell r="C57" t="str">
            <v>深海多层位孔隙水取样器设计</v>
          </cell>
        </row>
        <row r="58">
          <cell r="A58" t="str">
            <v>3200104748</v>
          </cell>
          <cell r="B58" t="str">
            <v>章任翔</v>
          </cell>
          <cell r="C58" t="str">
            <v>基于柔性臂的狭腔自动化超声检测技术研究</v>
          </cell>
        </row>
        <row r="59">
          <cell r="A59" t="str">
            <v>3220101839</v>
          </cell>
          <cell r="B59" t="str">
            <v>荣浩江</v>
          </cell>
          <cell r="C59" t="str">
            <v>基于强化学习的四足机器人感控融合避障运动控制</v>
          </cell>
        </row>
        <row r="60">
          <cell r="A60" t="str">
            <v>3200104228</v>
          </cell>
          <cell r="B60" t="str">
            <v>梁宸豪</v>
          </cell>
          <cell r="C60" t="str">
            <v>高承载变曲率曲面抗疲劳强化研究</v>
          </cell>
        </row>
        <row r="61">
          <cell r="A61" t="str">
            <v>3220100293</v>
          </cell>
          <cell r="B61" t="str">
            <v>陈宇</v>
          </cell>
          <cell r="C61" t="str">
            <v>基于机械液力调速装置的前端调速型风电机组传动链设计研究</v>
          </cell>
        </row>
        <row r="62">
          <cell r="A62" t="str">
            <v>3220102530</v>
          </cell>
          <cell r="B62" t="str">
            <v>曹珂敬</v>
          </cell>
          <cell r="C62" t="str">
            <v>10通径高速开关电磁阀设计</v>
          </cell>
        </row>
        <row r="63">
          <cell r="A63" t="str">
            <v>3210104059</v>
          </cell>
          <cell r="B63" t="str">
            <v>郑玮</v>
          </cell>
          <cell r="C63" t="str">
            <v>一种仿生飞鱼机器人的设计与制造</v>
          </cell>
        </row>
        <row r="64">
          <cell r="A64" t="str">
            <v>3220103176</v>
          </cell>
          <cell r="B64" t="str">
            <v>赵珂</v>
          </cell>
          <cell r="C64" t="str">
            <v>基于模仿学习的机器人具身智能装配技术研究</v>
          </cell>
        </row>
        <row r="65">
          <cell r="A65" t="str">
            <v>3220103278</v>
          </cell>
          <cell r="B65" t="str">
            <v>项子恒</v>
          </cell>
          <cell r="C65" t="str">
            <v>基于脑机接口的机器人控制系统设计</v>
          </cell>
        </row>
        <row r="66">
          <cell r="A66" t="str">
            <v>3220102601</v>
          </cell>
          <cell r="B66" t="str">
            <v>陈雨如</v>
          </cell>
          <cell r="C66" t="str">
            <v>人形机器人多自由度头部驱动控制与多模态人机交互研究</v>
          </cell>
        </row>
        <row r="67">
          <cell r="A67" t="str">
            <v>3220103132</v>
          </cell>
          <cell r="B67" t="str">
            <v>钱佳悦</v>
          </cell>
          <cell r="C67" t="str">
            <v>红外光学成像系统设计制造与装调</v>
          </cell>
        </row>
        <row r="68">
          <cell r="A68" t="str">
            <v>3210103476</v>
          </cell>
          <cell r="B68" t="str">
            <v>杜娟</v>
          </cell>
          <cell r="C68" t="str">
            <v>湿力耦合环境下碳纤维复合材料水分扩散和力学性能研究</v>
          </cell>
        </row>
        <row r="69">
          <cell r="A69" t="str">
            <v>3220102301</v>
          </cell>
          <cell r="B69" t="str">
            <v>肖尧</v>
          </cell>
          <cell r="C69" t="str">
            <v>基于气液相变结构的胶囊机器人及其在肠胃道定点给药与采样的应用研究</v>
          </cell>
        </row>
        <row r="70">
          <cell r="A70" t="str">
            <v>3220102421</v>
          </cell>
          <cell r="B70" t="str">
            <v>罗屹</v>
          </cell>
          <cell r="C70" t="str">
            <v>同轴异质结模板的临界干燥无损悬空工艺研究</v>
          </cell>
        </row>
        <row r="71">
          <cell r="A71" t="str">
            <v>3210104545</v>
          </cell>
          <cell r="B71" t="str">
            <v>洪语桐</v>
          </cell>
          <cell r="C71" t="str">
            <v>线驱连续体机器人液温变刚度控制系统设计与制造</v>
          </cell>
        </row>
        <row r="72">
          <cell r="A72" t="str">
            <v>3220100283</v>
          </cell>
          <cell r="B72" t="str">
            <v>张超越</v>
          </cell>
          <cell r="C72" t="str">
            <v>人形机器人面部电磁驱动器设计</v>
          </cell>
        </row>
        <row r="73">
          <cell r="A73" t="str">
            <v>3220103092</v>
          </cell>
          <cell r="B73" t="str">
            <v>殷康</v>
          </cell>
          <cell r="C73" t="str">
            <v>增材制造驱动的直接驱动滑阀阀体设计</v>
          </cell>
        </row>
        <row r="74">
          <cell r="A74" t="str">
            <v>3220102476</v>
          </cell>
          <cell r="B74" t="str">
            <v>朱贝尔</v>
          </cell>
          <cell r="C74" t="str">
            <v>面向水下航行器定位的反向散射声学系统设计及实现</v>
          </cell>
        </row>
        <row r="75">
          <cell r="A75" t="str">
            <v>3220100167</v>
          </cell>
          <cell r="B75" t="str">
            <v>韩泽宇</v>
          </cell>
          <cell r="C75" t="str">
            <v>基于深度学习的石墨烯电镜载网完整度智能评估与量化表征</v>
          </cell>
        </row>
        <row r="76">
          <cell r="A76" t="str">
            <v>3220102671</v>
          </cell>
          <cell r="B76" t="str">
            <v>蒋至远</v>
          </cell>
          <cell r="C76" t="str">
            <v>基于单手柄操作的电分布式挖掘机虚拟样机设计</v>
          </cell>
        </row>
        <row r="77">
          <cell r="A77" t="str">
            <v>3190300690</v>
          </cell>
          <cell r="B77" t="str">
            <v>赵荣俊</v>
          </cell>
          <cell r="C77" t="str">
            <v>风力发电机变桨螺栓组有限元仿真研究</v>
          </cell>
        </row>
        <row r="78">
          <cell r="A78" t="str">
            <v>3220103233</v>
          </cell>
          <cell r="B78" t="str">
            <v>梁熙媛</v>
          </cell>
          <cell r="C78" t="str">
            <v>基于多模态大模型的增强现实技术发展趋势预测</v>
          </cell>
        </row>
        <row r="79">
          <cell r="A79" t="str">
            <v>3200103517</v>
          </cell>
          <cell r="B79" t="str">
            <v>黎安南</v>
          </cell>
          <cell r="C79" t="str">
            <v>工程图纸GD&amp;T智能识别方法研究</v>
          </cell>
        </row>
        <row r="80">
          <cell r="A80" t="str">
            <v>3220103447</v>
          </cell>
          <cell r="B80" t="str">
            <v>陈梓涵</v>
          </cell>
          <cell r="C80" t="str">
            <v>气动肌肉仿落猫机器人缓冲着陆中的能量转换与利用分析</v>
          </cell>
        </row>
        <row r="81">
          <cell r="A81" t="str">
            <v>3220103459</v>
          </cell>
          <cell r="B81" t="str">
            <v>林特</v>
          </cell>
          <cell r="C81" t="str">
            <v>嵌入件对网格增强复合材料蜂窝夹芯结构热变形的影响研究</v>
          </cell>
        </row>
        <row r="82">
          <cell r="A82" t="str">
            <v>3220103062</v>
          </cell>
          <cell r="B82" t="str">
            <v>王张铠</v>
          </cell>
          <cell r="C82" t="str">
            <v>面向水下线缆作业的夹取-揽抱一体双模式抓手系统的设计与实现</v>
          </cell>
        </row>
        <row r="83">
          <cell r="A83" t="str">
            <v>3220102347</v>
          </cell>
          <cell r="B83" t="str">
            <v>汪兴宇</v>
          </cell>
          <cell r="C83" t="str">
            <v>智能化压电遥操作驱动与控制系统设计与实验研究</v>
          </cell>
        </row>
        <row r="84">
          <cell r="A84" t="str">
            <v>3220105156</v>
          </cell>
          <cell r="B84" t="str">
            <v>傅祥</v>
          </cell>
          <cell r="C84" t="str">
            <v>基于超快激光诱导金刚石缺陷的信息存储器件</v>
          </cell>
        </row>
        <row r="85">
          <cell r="A85" t="str">
            <v>3190103994</v>
          </cell>
          <cell r="B85" t="str">
            <v>张文杰</v>
          </cell>
          <cell r="C85" t="str">
            <v>电阻焊接工艺参数对碳纤维尼龙复合材料的焊接性能的影响研究</v>
          </cell>
        </row>
        <row r="86">
          <cell r="A86" t="str">
            <v>3220104124</v>
          </cell>
          <cell r="B86" t="str">
            <v>裴余桐</v>
          </cell>
          <cell r="C86" t="str">
            <v>基于双目视觉的UVMS末端视觉伺服控制研究</v>
          </cell>
        </row>
        <row r="87">
          <cell r="A87" t="str">
            <v>3220103449</v>
          </cell>
          <cell r="B87" t="str">
            <v>李郑鑫</v>
          </cell>
          <cell r="C87" t="str">
            <v>硅胶三明治结构的增材制造与柔性传感器制备工艺研究</v>
          </cell>
        </row>
        <row r="88">
          <cell r="A88" t="str">
            <v>3220102688</v>
          </cell>
          <cell r="B88" t="str">
            <v>徐子浩</v>
          </cell>
          <cell r="C88" t="str">
            <v>基于磁流变弹性体的可变刚度与阻尼减振垫的设计</v>
          </cell>
        </row>
        <row r="89">
          <cell r="A89" t="str">
            <v>3220101750</v>
          </cell>
          <cell r="B89" t="str">
            <v>李仕琪</v>
          </cell>
          <cell r="C89" t="str">
            <v>静电除尘器数字孪生模型与系统</v>
          </cell>
        </row>
        <row r="90">
          <cell r="A90" t="str">
            <v>3220103366</v>
          </cell>
          <cell r="B90" t="str">
            <v>张扬</v>
          </cell>
          <cell r="C90" t="str">
            <v>基于白光干涉相位解算原理的超精密绝对测距传感器</v>
          </cell>
        </row>
        <row r="91">
          <cell r="A91" t="str">
            <v>3220102959</v>
          </cell>
          <cell r="B91" t="str">
            <v>张智博</v>
          </cell>
          <cell r="C91" t="str">
            <v>绳驱动连续体机器人路径规划和运动仿真研究</v>
          </cell>
        </row>
        <row r="92">
          <cell r="A92" t="str">
            <v>3220102295</v>
          </cell>
          <cell r="B92" t="str">
            <v>杨安平</v>
          </cell>
          <cell r="C92" t="str">
            <v>柔性电流体泵驱动的软体爬行机器人的研究</v>
          </cell>
        </row>
        <row r="93">
          <cell r="A93" t="str">
            <v>3220104452</v>
          </cell>
          <cell r="B93" t="str">
            <v>田熠豪</v>
          </cell>
          <cell r="C93" t="str">
            <v>基于物理引导神经网络的数控机床主轴热误差预测研究</v>
          </cell>
        </row>
        <row r="94">
          <cell r="A94" t="str">
            <v>3220101639</v>
          </cell>
          <cell r="B94" t="str">
            <v>熊浩林</v>
          </cell>
          <cell r="C94" t="str">
            <v>用于光学元件抛光的五自由度并联机器人设计</v>
          </cell>
        </row>
        <row r="95">
          <cell r="A95" t="str">
            <v>3220102988</v>
          </cell>
          <cell r="B95" t="str">
            <v>方天涧</v>
          </cell>
          <cell r="C95" t="str">
            <v>多模态感知驱动的灵巧操作基座模型</v>
          </cell>
        </row>
        <row r="96">
          <cell r="A96" t="str">
            <v>3220102551</v>
          </cell>
          <cell r="B96" t="str">
            <v>李祥</v>
          </cell>
          <cell r="C96" t="str">
            <v>面向半导体先进制程液体介质中硼污染去除技术与机理研究</v>
          </cell>
        </row>
        <row r="97">
          <cell r="A97" t="str">
            <v>3220102278</v>
          </cell>
          <cell r="B97" t="str">
            <v>吴宇豪</v>
          </cell>
          <cell r="C97" t="str">
            <v>面向光散射颗粒仪的线阵APD探测器性能评估与关键技术研究</v>
          </cell>
        </row>
        <row r="98">
          <cell r="A98" t="str">
            <v>3220101760</v>
          </cell>
          <cell r="B98" t="str">
            <v>王安宇</v>
          </cell>
          <cell r="C98" t="str">
            <v>溶液流速对电导率测量精度的影响机理与校正研究</v>
          </cell>
        </row>
        <row r="99">
          <cell r="A99" t="str">
            <v>3220102803</v>
          </cell>
          <cell r="B99" t="str">
            <v>金烜</v>
          </cell>
          <cell r="C99" t="str">
            <v>基于微流控技术的液体中纳米颗粒污染物检测技术</v>
          </cell>
        </row>
        <row r="100">
          <cell r="A100" t="str">
            <v>3220103836</v>
          </cell>
          <cell r="B100" t="str">
            <v>沈亦东</v>
          </cell>
          <cell r="C100" t="str">
            <v>基于摩擦纳米发电的气液两相流特性传感研究</v>
          </cell>
        </row>
        <row r="101">
          <cell r="A101" t="str">
            <v>3220105211</v>
          </cell>
          <cell r="B101" t="str">
            <v>曹景博</v>
          </cell>
          <cell r="C101" t="str">
            <v>二氧化碳浓度梯度诱导的微流控颗粒富集机制与调控研究</v>
          </cell>
        </row>
        <row r="102">
          <cell r="A102" t="str">
            <v>3220103819</v>
          </cell>
          <cell r="B102" t="str">
            <v>杨项凯</v>
          </cell>
          <cell r="C102" t="str">
            <v>基于阵列式压电传感器的空泡检测研究</v>
          </cell>
        </row>
        <row r="103">
          <cell r="A103" t="str">
            <v>3220101748</v>
          </cell>
          <cell r="B103" t="str">
            <v>卞磊</v>
          </cell>
          <cell r="C103" t="str">
            <v>超纯水电导率检测中电极表面改性及极化抑制优化研究</v>
          </cell>
        </row>
        <row r="104">
          <cell r="A104" t="str">
            <v>3220103608</v>
          </cell>
          <cell r="B104" t="str">
            <v>陈亦格</v>
          </cell>
          <cell r="C104" t="str">
            <v>面向非接触式化学浓度测量的抗干扰光学算法研究</v>
          </cell>
        </row>
        <row r="105">
          <cell r="A105" t="str">
            <v>3220102884</v>
          </cell>
          <cell r="B105" t="str">
            <v>杨俊祺</v>
          </cell>
          <cell r="C105" t="str">
            <v>基于185nm VUV光氧化法对不同官能团有机物的去除效能研究</v>
          </cell>
        </row>
        <row r="106">
          <cell r="A106" t="str">
            <v>3220103559</v>
          </cell>
          <cell r="B106" t="str">
            <v>柯程豪</v>
          </cell>
          <cell r="C106" t="str">
            <v>电润湿液体透镜的响应特性研究与优化设计</v>
          </cell>
        </row>
        <row r="107">
          <cell r="A107" t="str">
            <v>3220102352</v>
          </cell>
          <cell r="B107" t="str">
            <v>江林蔚</v>
          </cell>
          <cell r="C107" t="str">
            <v>基于体积打印的柔性机器人开发</v>
          </cell>
        </row>
        <row r="108">
          <cell r="A108" t="str">
            <v>3220104544</v>
          </cell>
          <cell r="B108" t="str">
            <v>吴坤杰</v>
          </cell>
          <cell r="C108" t="str">
            <v>体积打印设备与优化算法开发</v>
          </cell>
        </row>
        <row r="109">
          <cell r="A109" t="str">
            <v>3220104073</v>
          </cell>
          <cell r="B109" t="str">
            <v>邓嘉威</v>
          </cell>
          <cell r="C109" t="str">
            <v>集成TEER传感的3D打印器官芯片设计与制造</v>
          </cell>
        </row>
        <row r="110">
          <cell r="A110" t="str">
            <v>3220102524</v>
          </cell>
          <cell r="B110" t="str">
            <v>吴卓能</v>
          </cell>
          <cell r="C110" t="str">
            <v>基于sEMG时频分析与机器学习的帕金森病运动功能数字生物标志物提取方法研究</v>
          </cell>
        </row>
        <row r="111">
          <cell r="A111" t="str">
            <v>3220102026</v>
          </cell>
          <cell r="B111" t="str">
            <v>周明新</v>
          </cell>
          <cell r="C111" t="str">
            <v>预浸料纳米改性装置改进与工艺优化设计</v>
          </cell>
        </row>
        <row r="112">
          <cell r="A112" t="str">
            <v>3220103808</v>
          </cell>
          <cell r="B112" t="str">
            <v>董子航</v>
          </cell>
          <cell r="C112" t="str">
            <v>基于AI的纳米复相材料设计与调控</v>
          </cell>
        </row>
        <row r="113">
          <cell r="A113" t="str">
            <v>3220102927</v>
          </cell>
          <cell r="B113" t="str">
            <v>叶昌润</v>
          </cell>
          <cell r="C113" t="str">
            <v>热环境下蜂窝夹芯结构变形特性及其代理模型预测研究</v>
          </cell>
        </row>
        <row r="114">
          <cell r="A114" t="str">
            <v>3220101506</v>
          </cell>
          <cell r="B114" t="str">
            <v>储洋</v>
          </cell>
          <cell r="C114" t="str">
            <v>基于超声B扫描图像序列的实时三维重建方法研究</v>
          </cell>
        </row>
        <row r="115">
          <cell r="A115" t="str">
            <v>3220103625</v>
          </cell>
          <cell r="B115" t="str">
            <v>金凌霄</v>
          </cell>
          <cell r="C115" t="str">
            <v>水下可无线充电的软体机械臂设计</v>
          </cell>
        </row>
        <row r="116">
          <cell r="A116" t="str">
            <v>3220102892</v>
          </cell>
          <cell r="B116" t="str">
            <v>陈博文</v>
          </cell>
          <cell r="C116" t="str">
            <v>面向查打一体化系统的低空无人机扫查技术研究</v>
          </cell>
        </row>
        <row r="117">
          <cell r="A117" t="str">
            <v>3220102876</v>
          </cell>
          <cell r="B117" t="str">
            <v>江劲晔</v>
          </cell>
          <cell r="C117" t="str">
            <v>高通量自动化配液流水线的开发与产品设计</v>
          </cell>
        </row>
        <row r="118">
          <cell r="A118" t="str">
            <v>3220104536</v>
          </cell>
          <cell r="B118" t="str">
            <v>舒文卓</v>
          </cell>
          <cell r="C118" t="str">
            <v>龙门数控机床装配数字孪生规划</v>
          </cell>
        </row>
        <row r="119">
          <cell r="A119" t="str">
            <v>3210103108</v>
          </cell>
          <cell r="B119" t="str">
            <v>郑仕一</v>
          </cell>
          <cell r="C119" t="str">
            <v>循环工作载荷下导管架风机结构性能分析</v>
          </cell>
        </row>
        <row r="120">
          <cell r="A120" t="str">
            <v>3210103671</v>
          </cell>
          <cell r="B120" t="str">
            <v>卢安洋</v>
          </cell>
          <cell r="C120" t="str">
            <v>传动系统运行平稳性测试平台研究</v>
          </cell>
        </row>
        <row r="121">
          <cell r="A121" t="str">
            <v>3220105585</v>
          </cell>
          <cell r="B121" t="str">
            <v>马骏</v>
          </cell>
          <cell r="C121" t="str">
            <v>自主割草机器人的结构和控制系统设计</v>
          </cell>
        </row>
        <row r="122">
          <cell r="A122" t="str">
            <v>3220103632</v>
          </cell>
          <cell r="B122" t="str">
            <v>林方好</v>
          </cell>
          <cell r="C122" t="str">
            <v>可穿戴毛笔书法教学机器人设计</v>
          </cell>
        </row>
        <row r="123">
          <cell r="A123" t="str">
            <v>3220101539</v>
          </cell>
          <cell r="B123" t="str">
            <v>张修齐</v>
          </cell>
          <cell r="C123" t="str">
            <v>基于模型预测控制方法的人形机器人灵活行走仿真</v>
          </cell>
        </row>
        <row r="124">
          <cell r="A124" t="str">
            <v>3220102423</v>
          </cell>
          <cell r="B124" t="str">
            <v>吴逸洋</v>
          </cell>
          <cell r="C124" t="str">
            <v>基于视觉测量的多型航空铆钉实时智能检测技术研究</v>
          </cell>
        </row>
        <row r="125">
          <cell r="A125" t="str">
            <v>3220102853</v>
          </cell>
          <cell r="B125" t="str">
            <v>张健峰</v>
          </cell>
          <cell r="C125" t="str">
            <v>基于压电微机械超声换能器（PMUT）阵列的人体超声成像技术</v>
          </cell>
        </row>
        <row r="126">
          <cell r="A126" t="str">
            <v>3220104321</v>
          </cell>
          <cell r="B126" t="str">
            <v>刘健松</v>
          </cell>
          <cell r="C126" t="str">
            <v>基于胶原蛋白的压电式心脏补片设计制造研究</v>
          </cell>
        </row>
        <row r="127">
          <cell r="A127" t="str">
            <v>3200104303</v>
          </cell>
          <cell r="B127" t="str">
            <v>胡智恒</v>
          </cell>
          <cell r="C127" t="str">
            <v>新能源高效压缩机设计仿真优化</v>
          </cell>
        </row>
        <row r="128">
          <cell r="A128" t="str">
            <v>3220102673</v>
          </cell>
          <cell r="B128" t="str">
            <v>陆唯</v>
          </cell>
          <cell r="C128" t="str">
            <v>自适应潮流能发电装置研究</v>
          </cell>
        </row>
        <row r="129">
          <cell r="A129" t="str">
            <v>3220104732</v>
          </cell>
          <cell r="B129" t="str">
            <v>蒋承睿</v>
          </cell>
          <cell r="C129" t="str">
            <v>电动装载机电静液驱动作业系统控制方法研究</v>
          </cell>
        </row>
        <row r="130">
          <cell r="A130" t="str">
            <v>3220101715</v>
          </cell>
          <cell r="B130" t="str">
            <v>吕宏伟</v>
          </cell>
          <cell r="C130" t="str">
            <v>协作机器人力/位混合柔顺接触控制研究</v>
          </cell>
        </row>
        <row r="131">
          <cell r="A131" t="str">
            <v>3220102264</v>
          </cell>
          <cell r="B131" t="str">
            <v>何伟</v>
          </cell>
          <cell r="C131" t="str">
            <v>超快激光AFM泵浦探测金纳米粒子高时空分辨率探测</v>
          </cell>
        </row>
        <row r="132">
          <cell r="A132" t="str">
            <v>3220103578</v>
          </cell>
          <cell r="B132" t="str">
            <v>黄晨妍</v>
          </cell>
          <cell r="C132" t="str">
            <v>基于多模态大模型的拓展现实技术回答系统构建</v>
          </cell>
        </row>
        <row r="133">
          <cell r="A133" t="str">
            <v>3220103187</v>
          </cell>
          <cell r="B133" t="str">
            <v>金恺瑞</v>
          </cell>
          <cell r="C133" t="str">
            <v>基于多模态大模型的3D电子产品打印车间的数字孪生系统构建</v>
          </cell>
        </row>
        <row r="134">
          <cell r="A134" t="str">
            <v>3220102907</v>
          </cell>
          <cell r="B134" t="str">
            <v>余天润</v>
          </cell>
          <cell r="C134" t="str">
            <v>面向医学决策支持的胃癌治疗效果预测与可解释性分析</v>
          </cell>
        </row>
        <row r="135">
          <cell r="A135" t="str">
            <v>3220103130</v>
          </cell>
          <cell r="B135" t="str">
            <v>李奕皓</v>
          </cell>
          <cell r="C135" t="str">
            <v>基于人工智能与无人机的复杂地形下风速预测建模方法</v>
          </cell>
        </row>
        <row r="136">
          <cell r="A136" t="str">
            <v>3220103949</v>
          </cell>
          <cell r="B136" t="str">
            <v>羊雨乐</v>
          </cell>
          <cell r="C136" t="str">
            <v>3D打印柔性电子“软-硬”界面封装层</v>
          </cell>
        </row>
        <row r="137">
          <cell r="A137" t="str">
            <v>3220103741</v>
          </cell>
          <cell r="B137" t="str">
            <v>余书阳</v>
          </cell>
          <cell r="C137" t="str">
            <v>水下机器人对接器设计与对接控制算法研究</v>
          </cell>
        </row>
        <row r="138">
          <cell r="A138" t="str">
            <v>3220103963</v>
          </cell>
          <cell r="B138" t="str">
            <v>许梓阳</v>
          </cell>
          <cell r="C138" t="str">
            <v>无人快艇的数字液压驱动系统</v>
          </cell>
        </row>
        <row r="139">
          <cell r="A139" t="str">
            <v>3220102856</v>
          </cell>
          <cell r="B139" t="str">
            <v>胡宇浩</v>
          </cell>
          <cell r="C139" t="str">
            <v>飞机总装生产线AGV室内定位与导航技术研究</v>
          </cell>
        </row>
        <row r="140">
          <cell r="A140" t="str">
            <v>3220105516</v>
          </cell>
          <cell r="B140" t="str">
            <v>姚鉴</v>
          </cell>
          <cell r="C140" t="str">
            <v>超大规模产品结构配置运算与指标参数优化匹配技术研究</v>
          </cell>
        </row>
        <row r="141">
          <cell r="A141" t="str">
            <v>3220101753</v>
          </cell>
          <cell r="B141" t="str">
            <v>翟逸群</v>
          </cell>
          <cell r="C141" t="str">
            <v>超声滚压改性高承载曲面晶粒细化行为及摩擦性能研究</v>
          </cell>
        </row>
        <row r="142">
          <cell r="A142" t="str">
            <v>3220103945</v>
          </cell>
          <cell r="B142" t="str">
            <v>梅临潇</v>
          </cell>
          <cell r="C142" t="str">
            <v>基于仿生柔性储能抓手的无人机自适应抓取研究</v>
          </cell>
        </row>
        <row r="143">
          <cell r="A143" t="str">
            <v>3220103990</v>
          </cell>
          <cell r="B143" t="str">
            <v>方叶铭</v>
          </cell>
          <cell r="C143" t="str">
            <v>激光熔覆增材制造在线工艺调控</v>
          </cell>
        </row>
        <row r="144">
          <cell r="A144" t="str">
            <v>3220103306</v>
          </cell>
          <cell r="B144" t="str">
            <v>王瀚涵</v>
          </cell>
          <cell r="C144" t="str">
            <v>基于具身智能的数控机床故障诊断技术研究</v>
          </cell>
        </row>
        <row r="145">
          <cell r="A145" t="str">
            <v>3220103680</v>
          </cell>
          <cell r="B145" t="str">
            <v>陈志搴</v>
          </cell>
          <cell r="C145" t="str">
            <v>六轴自由弯管装备及成形工艺数字孪生系统</v>
          </cell>
        </row>
        <row r="146">
          <cell r="A146" t="str">
            <v>3220102507</v>
          </cell>
          <cell r="B146" t="str">
            <v>许竣迪</v>
          </cell>
          <cell r="C146" t="str">
            <v>人机交互式的水下力反馈遥操作系统设计</v>
          </cell>
        </row>
        <row r="147">
          <cell r="A147" t="str">
            <v>3220102354</v>
          </cell>
          <cell r="B147" t="str">
            <v>王璐园</v>
          </cell>
          <cell r="C147" t="str">
            <v>大模型驱动的脑控智能机器人交互系统研究</v>
          </cell>
        </row>
        <row r="148">
          <cell r="A148" t="str">
            <v>3220103308</v>
          </cell>
          <cell r="B148" t="str">
            <v>潘俊</v>
          </cell>
          <cell r="C148" t="str">
            <v>面向水下无人航行器（UUV）动态接驳充电的遥控机器人（ROV）设计</v>
          </cell>
        </row>
        <row r="149">
          <cell r="A149" t="str">
            <v>3220104018</v>
          </cell>
          <cell r="B149" t="str">
            <v>厉哲瑜</v>
          </cell>
          <cell r="C149" t="str">
            <v>办公人员腰部疲劳负荷个性化评估系统设计与开发</v>
          </cell>
        </row>
        <row r="150">
          <cell r="A150" t="str">
            <v>3220103144</v>
          </cell>
          <cell r="B150" t="str">
            <v>朱思宇</v>
          </cell>
          <cell r="C150" t="str">
            <v>用于光散射颗粒仪的激光器驱动与温控系统设计</v>
          </cell>
        </row>
        <row r="151">
          <cell r="A151" t="str">
            <v>3220103942</v>
          </cell>
          <cell r="B151" t="str">
            <v>葛一超</v>
          </cell>
          <cell r="C151" t="str">
            <v>基于特征光谱的外夹式浓度计光路系统设计</v>
          </cell>
        </row>
        <row r="152">
          <cell r="A152" t="str">
            <v>3220103718</v>
          </cell>
          <cell r="B152" t="str">
            <v>高心语</v>
          </cell>
          <cell r="C152" t="str">
            <v>基于3D高斯飞溅的学生创新基地数字模型重建研究</v>
          </cell>
        </row>
        <row r="153">
          <cell r="A153" t="str">
            <v>3220103796</v>
          </cell>
          <cell r="B153" t="str">
            <v>赖盛</v>
          </cell>
          <cell r="C153" t="str">
            <v>基于神经算子的压铸充型过程物理场预测模型</v>
          </cell>
        </row>
        <row r="154">
          <cell r="A154" t="str">
            <v>3220102814</v>
          </cell>
          <cell r="B154" t="str">
            <v>胡佩筠</v>
          </cell>
          <cell r="C154" t="str">
            <v>人机协作装配数字孪生模块化建模方法研究</v>
          </cell>
        </row>
        <row r="155">
          <cell r="A155" t="str">
            <v>3220103467</v>
          </cell>
          <cell r="B155" t="str">
            <v>陈慧慧</v>
          </cell>
          <cell r="C155" t="str">
            <v>基于深度学习的力学超材料结构设计方法研究</v>
          </cell>
        </row>
        <row r="156">
          <cell r="A156" t="str">
            <v>3220103696</v>
          </cell>
          <cell r="B156" t="str">
            <v>潘埑睿</v>
          </cell>
          <cell r="C156" t="str">
            <v>紫外光探测器的测试方案与装置设计</v>
          </cell>
        </row>
        <row r="157">
          <cell r="A157" t="str">
            <v>3220102607</v>
          </cell>
          <cell r="B157" t="str">
            <v>孙宇盟</v>
          </cell>
          <cell r="C157" t="str">
            <v>面向无人机应用的柔性生长型机械臂的研究</v>
          </cell>
        </row>
        <row r="158">
          <cell r="A158" t="str">
            <v>3220102782</v>
          </cell>
          <cell r="B158" t="str">
            <v>叶康杰</v>
          </cell>
          <cell r="C158" t="str">
            <v>基于梯度力学设计的可拉伸织物集成电子系统</v>
          </cell>
        </row>
        <row r="159">
          <cell r="A159" t="str">
            <v>3220103691</v>
          </cell>
          <cell r="B159" t="str">
            <v>邬宇昊</v>
          </cell>
          <cell r="C159" t="str">
            <v>工程塑料摩擦噪音发生机制及其抑制方法研究</v>
          </cell>
        </row>
        <row r="160">
          <cell r="A160" t="str">
            <v>3220101685</v>
          </cell>
          <cell r="B160" t="str">
            <v>胡靖</v>
          </cell>
          <cell r="C160" t="str">
            <v>基于人工智能的超软硅胶嵌入式打印参数动态调控研究</v>
          </cell>
        </row>
        <row r="161">
          <cell r="A161" t="str">
            <v>3220102911</v>
          </cell>
          <cell r="B161" t="str">
            <v>刘逸洋</v>
          </cell>
          <cell r="C161" t="str">
            <v>电磁阀智能采集与监控方案设计</v>
          </cell>
        </row>
        <row r="162">
          <cell r="A162" t="str">
            <v>3220105279</v>
          </cell>
          <cell r="B162" t="str">
            <v>刘逍</v>
          </cell>
          <cell r="C162" t="str">
            <v>数据驱动的充储设备关键部件温度场重构与预测</v>
          </cell>
        </row>
        <row r="163">
          <cell r="A163" t="str">
            <v>3220103934</v>
          </cell>
          <cell r="B163" t="str">
            <v>张大羽</v>
          </cell>
          <cell r="C163" t="str">
            <v>核电波动管热分层计算及结构优化设计</v>
          </cell>
        </row>
        <row r="164">
          <cell r="A164" t="str">
            <v>3220103174</v>
          </cell>
          <cell r="B164" t="str">
            <v>高聪</v>
          </cell>
          <cell r="C164" t="str">
            <v>基于声纹分析的电缆故障智能识别</v>
          </cell>
        </row>
        <row r="165">
          <cell r="A165" t="str">
            <v>3220103989</v>
          </cell>
          <cell r="B165" t="str">
            <v>孙冰青</v>
          </cell>
          <cell r="C165" t="str">
            <v>水轮机调速器控制系统数字孪生建模与仿真技术研究</v>
          </cell>
        </row>
        <row r="166">
          <cell r="A166" t="str">
            <v>3220102880</v>
          </cell>
          <cell r="B166" t="str">
            <v>胡家欣</v>
          </cell>
          <cell r="C166" t="str">
            <v>一种水下机器人的设计及控制研究</v>
          </cell>
        </row>
        <row r="167">
          <cell r="A167" t="str">
            <v>3220105509</v>
          </cell>
          <cell r="B167" t="str">
            <v>李政庭</v>
          </cell>
          <cell r="C167" t="str">
            <v>水下三维视觉感知方法研究</v>
          </cell>
        </row>
        <row r="168">
          <cell r="A168" t="str">
            <v>3220104024</v>
          </cell>
          <cell r="B168" t="str">
            <v>倪学彬</v>
          </cell>
          <cell r="C168" t="str">
            <v>基于柔性三维力磁感知的机器人灵巧手触觉识别与抓取研究</v>
          </cell>
        </row>
        <row r="169">
          <cell r="A169" t="str">
            <v>3220103703</v>
          </cell>
          <cell r="B169" t="str">
            <v>冯羿天</v>
          </cell>
          <cell r="C169" t="str">
            <v>具有游速感知能力的仿生机器鱼</v>
          </cell>
        </row>
        <row r="170">
          <cell r="A170" t="str">
            <v>3220102557</v>
          </cell>
          <cell r="B170" t="str">
            <v>方玉莹</v>
          </cell>
          <cell r="C170" t="str">
            <v>可穿戴超声血流动力学监测贴片设计</v>
          </cell>
        </row>
        <row r="171">
          <cell r="A171" t="str">
            <v>3210102987</v>
          </cell>
          <cell r="B171" t="str">
            <v>叶正阳</v>
          </cell>
          <cell r="C171" t="str">
            <v>基于视觉辅助的人机协同液压机械臂遥操作研究</v>
          </cell>
        </row>
        <row r="172">
          <cell r="A172" t="str">
            <v>3220101464</v>
          </cell>
          <cell r="B172" t="str">
            <v>曹奥航</v>
          </cell>
          <cell r="C172" t="str">
            <v>电子风力对合金材料微观组织结构的调控</v>
          </cell>
        </row>
        <row r="173">
          <cell r="A173" t="str">
            <v>3220102775</v>
          </cell>
          <cell r="B173" t="str">
            <v>王杭俊</v>
          </cell>
          <cell r="C173" t="str">
            <v>陶瓷滤波器件增材制造</v>
          </cell>
        </row>
        <row r="174">
          <cell r="A174" t="str">
            <v>3220104619</v>
          </cell>
          <cell r="B174" t="str">
            <v>申文韬</v>
          </cell>
          <cell r="C174" t="str">
            <v>水下航行器产线数字孪生系统关键工序建模研究</v>
          </cell>
        </row>
        <row r="175">
          <cell r="A175" t="str">
            <v>3220103498</v>
          </cell>
          <cell r="B175" t="str">
            <v>郭林瀚</v>
          </cell>
          <cell r="C175" t="str">
            <v>生物有机自组装薄膜的精准构筑及其光学性能研究</v>
          </cell>
        </row>
        <row r="176">
          <cell r="A176" t="str">
            <v>3220102349</v>
          </cell>
          <cell r="B176" t="str">
            <v>姜浩</v>
          </cell>
          <cell r="C176" t="str">
            <v>振动传感器横向灵敏度测试装置的研制</v>
          </cell>
        </row>
        <row r="177">
          <cell r="A177" t="str">
            <v>3220101965</v>
          </cell>
          <cell r="B177" t="str">
            <v>马立梅</v>
          </cell>
          <cell r="C177" t="str">
            <v>用于背投体积显示的悬挂式振动系统设计及试制</v>
          </cell>
        </row>
        <row r="178">
          <cell r="A178" t="str">
            <v>3220103605</v>
          </cell>
          <cell r="B178" t="str">
            <v>林豪翔</v>
          </cell>
          <cell r="C178" t="str">
            <v>SOI硅波导刻蚀形貌研究</v>
          </cell>
        </row>
        <row r="179">
          <cell r="A179" t="str">
            <v>3220103413</v>
          </cell>
          <cell r="B179" t="str">
            <v>欧阳子</v>
          </cell>
          <cell r="C179" t="str">
            <v>传感器抓取灵巧手设计</v>
          </cell>
        </row>
        <row r="180">
          <cell r="A180" t="str">
            <v>3220103394</v>
          </cell>
          <cell r="B180" t="str">
            <v>赵烁荣</v>
          </cell>
          <cell r="C180" t="str">
            <v>面向环境自适应操控的模块化折纸软体机器人设计研究</v>
          </cell>
        </row>
        <row r="181">
          <cell r="A181" t="str">
            <v>3220104114</v>
          </cell>
          <cell r="B181" t="str">
            <v>叶非</v>
          </cell>
          <cell r="C181" t="str">
            <v>凿岩机器人结构设计及仿真研究</v>
          </cell>
        </row>
        <row r="182">
          <cell r="A182" t="str">
            <v>3220101718</v>
          </cell>
          <cell r="B182" t="str">
            <v>卢伟</v>
          </cell>
          <cell r="C182" t="str">
            <v>高性能二硫化钼涂层制备技术研究</v>
          </cell>
        </row>
        <row r="183">
          <cell r="A183" t="str">
            <v>3220103556</v>
          </cell>
          <cell r="B183" t="str">
            <v>叶正腾</v>
          </cell>
          <cell r="C183" t="str">
            <v>智能倾翻式液态金属浇铸机设计</v>
          </cell>
        </row>
        <row r="184">
          <cell r="A184" t="str">
            <v>3220103222</v>
          </cell>
          <cell r="B184" t="str">
            <v>陈越时</v>
          </cell>
          <cell r="C184" t="str">
            <v>海上新能源多能融合漂浮式平台姿态调控技术</v>
          </cell>
        </row>
        <row r="185">
          <cell r="A185" t="str">
            <v>3210101272</v>
          </cell>
          <cell r="B185" t="str">
            <v>程凯文</v>
          </cell>
          <cell r="C185" t="str">
            <v>风电塔筒法兰结构松动安全智能诊断算法</v>
          </cell>
        </row>
        <row r="186">
          <cell r="A186" t="str">
            <v>3220102849</v>
          </cell>
          <cell r="B186" t="str">
            <v>楼彦炜</v>
          </cell>
          <cell r="C186" t="str">
            <v>基于通专协同的产业分析大模型框架构建方法研究</v>
          </cell>
        </row>
        <row r="187">
          <cell r="A187" t="str">
            <v>3220103724</v>
          </cell>
          <cell r="B187" t="str">
            <v>徐子鹏</v>
          </cell>
          <cell r="C187" t="str">
            <v>纤维自动铺放缺陷弱监督分割方法研究</v>
          </cell>
        </row>
        <row r="188">
          <cell r="A188" t="str">
            <v>3220102641</v>
          </cell>
          <cell r="B188" t="str">
            <v>汤诺航</v>
          </cell>
          <cell r="C188" t="str">
            <v>基于几何特征驱动的增材制造工艺设计</v>
          </cell>
        </row>
        <row r="189">
          <cell r="A189" t="str">
            <v>3220104550</v>
          </cell>
          <cell r="B189" t="str">
            <v>吴恺彦</v>
          </cell>
          <cell r="C189" t="str">
            <v>风电机组地面试验台共轭平行轴式非扭矩加载液压系统设计研究</v>
          </cell>
        </row>
        <row r="190">
          <cell r="A190" t="str">
            <v>3220102327</v>
          </cell>
          <cell r="B190" t="str">
            <v>卢昊</v>
          </cell>
          <cell r="C190" t="str">
            <v>面向水下机器人的人机交互系统设计</v>
          </cell>
        </row>
        <row r="191">
          <cell r="A191" t="str">
            <v>3220104539</v>
          </cell>
          <cell r="B191" t="str">
            <v>陈子杰</v>
          </cell>
          <cell r="C191" t="str">
            <v>数字孪生驱动的托卡马克偏滤器安全间隙验证研究</v>
          </cell>
        </row>
        <row r="192">
          <cell r="A192" t="str">
            <v>3220104987</v>
          </cell>
          <cell r="B192" t="str">
            <v>林泽培</v>
          </cell>
          <cell r="C192" t="str">
            <v>数据中心服务器运维机器人的结构与控制系统设计</v>
          </cell>
        </row>
        <row r="193">
          <cell r="A193" t="str">
            <v>3220103725</v>
          </cell>
          <cell r="B193" t="str">
            <v>黄雨萱</v>
          </cell>
          <cell r="C193" t="str">
            <v>基于边缘人工智能的实时多面部情绪识别技术研究</v>
          </cell>
        </row>
        <row r="194">
          <cell r="A194" t="str">
            <v>3220102750</v>
          </cell>
          <cell r="B194" t="str">
            <v>黄青峰</v>
          </cell>
          <cell r="C194" t="str">
            <v>基于角分辨散射的表面粗糙度无损测量系统研究</v>
          </cell>
        </row>
        <row r="195">
          <cell r="A195" t="str">
            <v>3220102361</v>
          </cell>
          <cell r="B195" t="str">
            <v>种俞皓</v>
          </cell>
          <cell r="C195" t="str">
            <v>薄片式原位细胞观察仪的开发与产品设计</v>
          </cell>
        </row>
        <row r="196">
          <cell r="A196" t="str">
            <v>3220103326</v>
          </cell>
          <cell r="B196" t="str">
            <v>蔡佳儒</v>
          </cell>
          <cell r="C196" t="str">
            <v>基于小样本学习的3D打印缺陷检测研究</v>
          </cell>
        </row>
        <row r="197">
          <cell r="A197" t="str">
            <v>3220103726</v>
          </cell>
          <cell r="B197" t="str">
            <v>唐钧恺</v>
          </cell>
          <cell r="C197" t="str">
            <v>用于气管食管瘘修补的线驱动连续体机器人末端执行器设计</v>
          </cell>
        </row>
        <row r="198">
          <cell r="A198" t="str">
            <v>3220103442</v>
          </cell>
          <cell r="B198" t="str">
            <v>黄欣怡</v>
          </cell>
          <cell r="C198" t="str">
            <v>微骨窗通道下超声扫描三维成像系统关键技术研究</v>
          </cell>
        </row>
        <row r="199">
          <cell r="A199" t="str">
            <v>3220103143</v>
          </cell>
          <cell r="B199" t="str">
            <v>吴高超</v>
          </cell>
          <cell r="C199" t="str">
            <v>基于机械臂的力伺服辅助磁流变抛光装置设计</v>
          </cell>
        </row>
        <row r="200">
          <cell r="A200" t="str">
            <v>3220102570</v>
          </cell>
          <cell r="B200" t="str">
            <v>金瑞琰</v>
          </cell>
          <cell r="C200" t="str">
            <v>面向同轴异质结的高质量定向超长模板制备研究</v>
          </cell>
        </row>
        <row r="201">
          <cell r="A201" t="str">
            <v>3220101808</v>
          </cell>
          <cell r="B201" t="str">
            <v>陈世鑫</v>
          </cell>
          <cell r="C201" t="str">
            <v>考虑运动关节的人体工学产品定制设计</v>
          </cell>
        </row>
        <row r="202">
          <cell r="A202" t="str">
            <v>3220103754</v>
          </cell>
          <cell r="B202" t="str">
            <v>卢则涵</v>
          </cell>
          <cell r="C202" t="str">
            <v>高压往复泵泵头组件疲劳寿命分析及结构优化</v>
          </cell>
        </row>
        <row r="203">
          <cell r="A203" t="str">
            <v>3220103858</v>
          </cell>
          <cell r="B203" t="str">
            <v>朱峻逸</v>
          </cell>
          <cell r="C203" t="str">
            <v>基于高保真数字孪生的数控机床绿色智能设计方法研究</v>
          </cell>
        </row>
        <row r="204">
          <cell r="A204" t="str">
            <v>3220103802</v>
          </cell>
          <cell r="B204" t="str">
            <v>施一礼</v>
          </cell>
          <cell r="C204" t="str">
            <v>人形机器人双足结构优化设计</v>
          </cell>
        </row>
      </sheetData>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FA8"/>
  <sheetViews>
    <sheetView tabSelected="1" workbookViewId="0">
      <selection activeCell="U9" sqref="U9"/>
    </sheetView>
  </sheetViews>
  <sheetFormatPr defaultColWidth="9.140625" defaultRowHeight="13.5" x14ac:dyDescent="0.2"/>
  <cols>
    <col min="1" max="1" width="5.85546875" style="1" customWidth="1"/>
    <col min="2" max="2" width="10.85546875" style="2" customWidth="1"/>
    <col min="3" max="3" width="8" style="3" customWidth="1"/>
    <col min="4" max="4" width="16.42578125" style="3" customWidth="1"/>
    <col min="5" max="5" width="33.7109375" style="3" customWidth="1"/>
    <col min="6" max="6" width="7.7109375" style="3" customWidth="1"/>
    <col min="7" max="7" width="9.5703125" style="3" customWidth="1"/>
    <col min="8" max="8" width="9.140625" style="4"/>
    <col min="9" max="9" width="20.28515625" style="5" customWidth="1"/>
    <col min="10" max="10" width="14" style="4" customWidth="1"/>
    <col min="11" max="11" width="10.85546875" style="4" customWidth="1"/>
    <col min="12" max="12" width="26.42578125" style="4" customWidth="1"/>
    <col min="13" max="16381" width="9.140625" style="3"/>
  </cols>
  <sheetData>
    <row r="1" spans="1:12" x14ac:dyDescent="0.2">
      <c r="A1" s="42" t="s">
        <v>0</v>
      </c>
      <c r="B1" s="43" t="s">
        <v>1</v>
      </c>
      <c r="C1" s="44" t="s">
        <v>2</v>
      </c>
      <c r="D1" s="44" t="s">
        <v>3</v>
      </c>
      <c r="E1" s="44" t="s">
        <v>4</v>
      </c>
      <c r="F1" s="44" t="s">
        <v>5</v>
      </c>
      <c r="G1" s="45" t="s">
        <v>6</v>
      </c>
      <c r="H1" s="49" t="s">
        <v>7</v>
      </c>
      <c r="I1" s="45" t="s">
        <v>8</v>
      </c>
      <c r="J1" s="45" t="s">
        <v>9</v>
      </c>
      <c r="K1" s="45" t="s">
        <v>10</v>
      </c>
      <c r="L1" s="46" t="s">
        <v>11</v>
      </c>
    </row>
    <row r="2" spans="1:12" ht="30" customHeight="1" x14ac:dyDescent="0.2">
      <c r="A2" s="50">
        <v>1</v>
      </c>
      <c r="B2" s="17" t="s">
        <v>12</v>
      </c>
      <c r="C2" s="18" t="s">
        <v>13</v>
      </c>
      <c r="D2" s="19" t="s">
        <v>14</v>
      </c>
      <c r="E2" s="19" t="str">
        <f>VLOOKUP(B2,[1]sheet1!A$1:C$204,3,FALSE)</f>
        <v>风电塔筒法兰结构松动安全智能诊断算法</v>
      </c>
      <c r="F2" s="19" t="s">
        <v>15</v>
      </c>
      <c r="G2" s="74"/>
      <c r="H2" s="91" t="s">
        <v>16</v>
      </c>
      <c r="I2" s="13" t="s">
        <v>17</v>
      </c>
      <c r="J2" s="91" t="s">
        <v>18</v>
      </c>
      <c r="K2" s="91" t="s">
        <v>15</v>
      </c>
      <c r="L2" s="76" t="s">
        <v>19</v>
      </c>
    </row>
    <row r="3" spans="1:12" ht="30" customHeight="1" x14ac:dyDescent="0.2">
      <c r="A3" s="16">
        <v>2</v>
      </c>
      <c r="B3" s="17" t="s">
        <v>20</v>
      </c>
      <c r="C3" s="18" t="s">
        <v>21</v>
      </c>
      <c r="D3" s="19" t="s">
        <v>22</v>
      </c>
      <c r="E3" s="19" t="str">
        <f>VLOOKUP(B3,[1]sheet1!A$1:C$204,3,FALSE)</f>
        <v>协作机器人力/位混合柔顺接触控制研究</v>
      </c>
      <c r="F3" s="19" t="s">
        <v>23</v>
      </c>
      <c r="G3" s="19" t="s">
        <v>24</v>
      </c>
      <c r="H3" s="92" t="s">
        <v>16</v>
      </c>
      <c r="I3" s="21" t="s">
        <v>17</v>
      </c>
      <c r="J3" s="92" t="s">
        <v>25</v>
      </c>
      <c r="K3" s="92" t="s">
        <v>15</v>
      </c>
      <c r="L3" s="76" t="s">
        <v>19</v>
      </c>
    </row>
    <row r="4" spans="1:12" ht="30" customHeight="1" x14ac:dyDescent="0.2">
      <c r="A4" s="16">
        <v>3</v>
      </c>
      <c r="B4" s="17" t="s">
        <v>26</v>
      </c>
      <c r="C4" s="18" t="s">
        <v>27</v>
      </c>
      <c r="D4" s="19" t="s">
        <v>28</v>
      </c>
      <c r="E4" s="19" t="str">
        <f>VLOOKUP(B4,[1]sheet1!A$1:C$204,3,FALSE)</f>
        <v>用于背投体积显示的悬挂式振动系统设计及试制</v>
      </c>
      <c r="F4" s="19" t="s">
        <v>29</v>
      </c>
      <c r="G4" s="18"/>
      <c r="H4" s="92" t="s">
        <v>16</v>
      </c>
      <c r="I4" s="21" t="s">
        <v>17</v>
      </c>
      <c r="J4" s="92" t="s">
        <v>25</v>
      </c>
      <c r="K4" s="92" t="s">
        <v>15</v>
      </c>
      <c r="L4" s="76" t="s">
        <v>19</v>
      </c>
    </row>
    <row r="5" spans="1:12" ht="30" customHeight="1" x14ac:dyDescent="0.2">
      <c r="A5" s="16">
        <v>4</v>
      </c>
      <c r="B5" s="17" t="s">
        <v>30</v>
      </c>
      <c r="C5" s="18" t="s">
        <v>31</v>
      </c>
      <c r="D5" s="19" t="s">
        <v>22</v>
      </c>
      <c r="E5" s="19" t="str">
        <f>VLOOKUP(B5,[1]sheet1!A$1:C$204,3,FALSE)</f>
        <v>传感器抓取灵巧手设计</v>
      </c>
      <c r="F5" s="19" t="s">
        <v>15</v>
      </c>
      <c r="G5" s="18"/>
      <c r="H5" s="92" t="s">
        <v>16</v>
      </c>
      <c r="I5" s="21" t="s">
        <v>17</v>
      </c>
      <c r="J5" s="92" t="s">
        <v>25</v>
      </c>
      <c r="K5" s="92" t="s">
        <v>15</v>
      </c>
      <c r="L5" s="76" t="s">
        <v>19</v>
      </c>
    </row>
    <row r="6" spans="1:12" ht="30" customHeight="1" x14ac:dyDescent="0.2">
      <c r="A6" s="16">
        <v>5</v>
      </c>
      <c r="B6" s="17" t="s">
        <v>32</v>
      </c>
      <c r="C6" s="18" t="s">
        <v>33</v>
      </c>
      <c r="D6" s="19" t="s">
        <v>34</v>
      </c>
      <c r="E6" s="19" t="str">
        <f>VLOOKUP(B6,[1]sheet1!A$1:C$204,3,FALSE)</f>
        <v>无人快艇的数字液压驱动系统</v>
      </c>
      <c r="F6" s="19" t="s">
        <v>35</v>
      </c>
      <c r="G6" s="18"/>
      <c r="H6" s="92" t="s">
        <v>16</v>
      </c>
      <c r="I6" s="21" t="s">
        <v>17</v>
      </c>
      <c r="J6" s="92" t="s">
        <v>25</v>
      </c>
      <c r="K6" s="92" t="s">
        <v>15</v>
      </c>
      <c r="L6" s="76" t="s">
        <v>19</v>
      </c>
    </row>
    <row r="7" spans="1:12" ht="30" customHeight="1" x14ac:dyDescent="0.2">
      <c r="A7" s="24">
        <v>6</v>
      </c>
      <c r="B7" s="26" t="s">
        <v>36</v>
      </c>
      <c r="C7" s="26" t="s">
        <v>37</v>
      </c>
      <c r="D7" s="26" t="s">
        <v>34</v>
      </c>
      <c r="E7" s="26" t="str">
        <f>VLOOKUP(B7,[1]sheet1!A$1:C$204,3,FALSE)</f>
        <v>凿岩机器人结构设计及仿真研究</v>
      </c>
      <c r="F7" s="26" t="s">
        <v>38</v>
      </c>
      <c r="G7" s="26"/>
      <c r="H7" s="26" t="s">
        <v>16</v>
      </c>
      <c r="I7" s="26" t="s">
        <v>17</v>
      </c>
      <c r="J7" s="26" t="s">
        <v>25</v>
      </c>
      <c r="K7" s="26" t="s">
        <v>15</v>
      </c>
      <c r="L7" s="28" t="s">
        <v>19</v>
      </c>
    </row>
    <row r="8" spans="1:12" s="41" customFormat="1" ht="30" customHeight="1" x14ac:dyDescent="0.2">
      <c r="A8" s="58"/>
      <c r="B8" s="59" t="s">
        <v>39</v>
      </c>
      <c r="C8" s="35" t="s">
        <v>16</v>
      </c>
      <c r="D8" s="36" t="s">
        <v>40</v>
      </c>
      <c r="E8" s="36" t="s">
        <v>41</v>
      </c>
      <c r="F8" s="35" t="s">
        <v>42</v>
      </c>
      <c r="G8" s="60" t="s">
        <v>43</v>
      </c>
      <c r="H8" s="36" t="s">
        <v>16</v>
      </c>
      <c r="I8" s="68"/>
      <c r="J8" s="61"/>
      <c r="K8" s="61"/>
      <c r="L8" s="39"/>
    </row>
  </sheetData>
  <autoFilter ref="H1:H8" xr:uid="{00000000-0009-0000-0000-000000000000}"/>
  <sortState ref="A2:L8">
    <sortCondition ref="F2:F8"/>
    <sortCondition ref="B2:B8"/>
  </sortState>
  <phoneticPr fontId="6" type="noConversion"/>
  <dataValidations count="2">
    <dataValidation type="list" allowBlank="1" showInputMessage="1" showErrorMessage="1" sqref="H8" xr:uid="{00000000-0002-0000-0000-000000000000}">
      <formula1>"组1,组2,组3,组4,组5,组6,组7,组8,组9,组10,组11"</formula1>
    </dataValidation>
    <dataValidation type="list" allowBlank="1" showInputMessage="1" showErrorMessage="1" sqref="H2:H7" xr:uid="{00000000-0002-0000-0000-000001000000}">
      <formula1>"组1,组2,组3,组4,组5,组6,组7,组8"</formula1>
    </dataValidation>
  </dataValidations>
  <pageMargins left="0.70866141732283505" right="0.70866141732283505" top="0.74803149606299202" bottom="0.74803149606299202" header="0.31496062992126" footer="0.31496062992126"/>
  <pageSetup paperSize="9" orientation="landscape"/>
  <headerFooter>
    <oddHeader>&amp;C&amp;"黑体,常规"&amp;14机械设计研究所 - 2026届本科毕业论文（设计） - 中期答辩成绩汇总表</oddHeader>
    <oddFooter>&amp;C&amp;"仿宋,常规"&amp;14答辩组成员签名：</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38"/>
  <sheetViews>
    <sheetView topLeftCell="A22" workbookViewId="0">
      <selection activeCell="H1" sqref="H1:I1048576"/>
    </sheetView>
  </sheetViews>
  <sheetFormatPr defaultColWidth="9.140625" defaultRowHeight="13.5" x14ac:dyDescent="0.2"/>
  <cols>
    <col min="1" max="1" width="6.140625" style="1" customWidth="1"/>
    <col min="2" max="2" width="10.85546875" style="2" customWidth="1"/>
    <col min="3" max="3" width="10" style="3" customWidth="1"/>
    <col min="4" max="4" width="12.42578125" style="3" customWidth="1"/>
    <col min="5" max="5" width="40" style="3" customWidth="1"/>
    <col min="6" max="6" width="7.7109375" style="3" customWidth="1"/>
    <col min="7" max="7" width="13.42578125" style="3" customWidth="1"/>
    <col min="8" max="8" width="9.140625" style="4"/>
    <col min="9" max="9" width="24.5703125" style="5" customWidth="1"/>
    <col min="10" max="10" width="18.42578125" style="4" customWidth="1"/>
    <col min="11" max="11" width="10.85546875" style="4" customWidth="1"/>
    <col min="12" max="12" width="22.85546875" style="4" customWidth="1"/>
    <col min="13" max="16384" width="9.140625" style="3"/>
  </cols>
  <sheetData>
    <row r="1" spans="1:12" ht="14.25" thickBot="1" x14ac:dyDescent="0.25">
      <c r="A1" s="42" t="s">
        <v>0</v>
      </c>
      <c r="B1" s="43" t="s">
        <v>1</v>
      </c>
      <c r="C1" s="44" t="s">
        <v>2</v>
      </c>
      <c r="D1" s="44" t="s">
        <v>3</v>
      </c>
      <c r="E1" s="44" t="s">
        <v>4</v>
      </c>
      <c r="F1" s="44" t="s">
        <v>5</v>
      </c>
      <c r="G1" s="45" t="s">
        <v>6</v>
      </c>
      <c r="H1" s="49" t="s">
        <v>7</v>
      </c>
      <c r="I1" s="45" t="s">
        <v>8</v>
      </c>
      <c r="J1" s="45" t="s">
        <v>9</v>
      </c>
      <c r="K1" s="45" t="s">
        <v>10</v>
      </c>
      <c r="L1" s="46" t="s">
        <v>11</v>
      </c>
    </row>
    <row r="2" spans="1:12" ht="30" customHeight="1" x14ac:dyDescent="0.2">
      <c r="A2" s="50">
        <v>1</v>
      </c>
      <c r="B2" s="19" t="s">
        <v>44</v>
      </c>
      <c r="C2" s="19" t="s">
        <v>45</v>
      </c>
      <c r="D2" s="19" t="s">
        <v>28</v>
      </c>
      <c r="E2" s="19" t="str">
        <f>VLOOKUP(B2,[1]sheet1!A$1:C$204,3,FALSE)</f>
        <v>新能源高效压缩机设计仿真优化</v>
      </c>
      <c r="F2" s="19" t="s">
        <v>46</v>
      </c>
      <c r="G2" s="74"/>
      <c r="H2" s="14" t="s">
        <v>16</v>
      </c>
      <c r="I2" s="21" t="s">
        <v>47</v>
      </c>
      <c r="J2" s="75" t="s">
        <v>48</v>
      </c>
      <c r="K2" s="75" t="s">
        <v>46</v>
      </c>
      <c r="L2" s="76" t="s">
        <v>49</v>
      </c>
    </row>
    <row r="3" spans="1:12" ht="30" customHeight="1" x14ac:dyDescent="0.2">
      <c r="A3" s="16">
        <v>2</v>
      </c>
      <c r="B3" s="19" t="s">
        <v>50</v>
      </c>
      <c r="C3" s="19" t="s">
        <v>51</v>
      </c>
      <c r="D3" s="19" t="s">
        <v>14</v>
      </c>
      <c r="E3" s="19" t="str">
        <f>VLOOKUP(B3,[1]sheet1!A$1:C$204,3,FALSE)</f>
        <v>考虑运动关节的人体工学产品定制设计</v>
      </c>
      <c r="F3" s="19" t="s">
        <v>46</v>
      </c>
      <c r="G3" s="18"/>
      <c r="H3" s="56" t="s">
        <v>16</v>
      </c>
      <c r="I3" s="21" t="s">
        <v>47</v>
      </c>
      <c r="J3" s="75" t="s">
        <v>48</v>
      </c>
      <c r="K3" s="75" t="s">
        <v>46</v>
      </c>
      <c r="L3" s="76" t="s">
        <v>49</v>
      </c>
    </row>
    <row r="4" spans="1:12" ht="30" customHeight="1" x14ac:dyDescent="0.2">
      <c r="A4" s="16">
        <v>3</v>
      </c>
      <c r="B4" s="19" t="s">
        <v>52</v>
      </c>
      <c r="C4" s="19" t="s">
        <v>53</v>
      </c>
      <c r="D4" s="19" t="s">
        <v>54</v>
      </c>
      <c r="E4" s="19" t="str">
        <f>VLOOKUP(B4,[1]sheet1!A$1:C$204,3,FALSE)</f>
        <v>龙门数控机床装配数字孪生规划</v>
      </c>
      <c r="F4" s="19" t="s">
        <v>46</v>
      </c>
      <c r="G4" s="18"/>
      <c r="H4" s="56" t="s">
        <v>16</v>
      </c>
      <c r="I4" s="21" t="s">
        <v>47</v>
      </c>
      <c r="J4" s="75" t="s">
        <v>48</v>
      </c>
      <c r="K4" s="75" t="s">
        <v>46</v>
      </c>
      <c r="L4" s="76" t="s">
        <v>49</v>
      </c>
    </row>
    <row r="5" spans="1:12" ht="30" customHeight="1" x14ac:dyDescent="0.2">
      <c r="A5" s="16">
        <v>4</v>
      </c>
      <c r="B5" s="19" t="s">
        <v>55</v>
      </c>
      <c r="C5" s="19" t="s">
        <v>56</v>
      </c>
      <c r="D5" s="19" t="s">
        <v>28</v>
      </c>
      <c r="E5" s="19" t="str">
        <f>VLOOKUP(B5,[1]sheet1!A$1:C$204,3,FALSE)</f>
        <v>一种水下机器人的设计及控制研究</v>
      </c>
      <c r="F5" s="19" t="s">
        <v>57</v>
      </c>
      <c r="G5" s="18"/>
      <c r="H5" s="56" t="s">
        <v>16</v>
      </c>
      <c r="I5" s="21" t="s">
        <v>47</v>
      </c>
      <c r="J5" s="75" t="s">
        <v>48</v>
      </c>
      <c r="K5" s="75" t="s">
        <v>46</v>
      </c>
      <c r="L5" s="76" t="s">
        <v>49</v>
      </c>
    </row>
    <row r="6" spans="1:12" ht="30" customHeight="1" x14ac:dyDescent="0.2">
      <c r="A6" s="16">
        <v>5</v>
      </c>
      <c r="B6" s="19" t="s">
        <v>58</v>
      </c>
      <c r="C6" s="19" t="s">
        <v>59</v>
      </c>
      <c r="D6" s="19" t="s">
        <v>22</v>
      </c>
      <c r="E6" s="19" t="str">
        <f>VLOOKUP(B6,[1]sheet1!A$1:C$204,3,FALSE)</f>
        <v>水下三维视觉感知方法研究</v>
      </c>
      <c r="F6" s="19" t="s">
        <v>57</v>
      </c>
      <c r="G6" s="18"/>
      <c r="H6" s="56" t="s">
        <v>16</v>
      </c>
      <c r="I6" s="21" t="s">
        <v>47</v>
      </c>
      <c r="J6" s="75" t="s">
        <v>48</v>
      </c>
      <c r="K6" s="75" t="s">
        <v>46</v>
      </c>
      <c r="L6" s="76" t="s">
        <v>49</v>
      </c>
    </row>
    <row r="7" spans="1:12" ht="30" customHeight="1" x14ac:dyDescent="0.2">
      <c r="A7" s="77">
        <v>6</v>
      </c>
      <c r="B7" s="19" t="s">
        <v>60</v>
      </c>
      <c r="C7" s="19" t="s">
        <v>61</v>
      </c>
      <c r="D7" s="19" t="s">
        <v>62</v>
      </c>
      <c r="E7" s="19" t="str">
        <f>VLOOKUP(B7,[1]sheet1!A$1:C$204,3,FALSE)</f>
        <v>基于深度学习的力学超材料结构设计方法研究</v>
      </c>
      <c r="F7" s="19" t="s">
        <v>57</v>
      </c>
      <c r="G7" s="18"/>
      <c r="H7" s="56" t="s">
        <v>16</v>
      </c>
      <c r="I7" s="21" t="s">
        <v>47</v>
      </c>
      <c r="J7" s="75" t="s">
        <v>48</v>
      </c>
      <c r="K7" s="75" t="s">
        <v>46</v>
      </c>
      <c r="L7" s="76" t="s">
        <v>49</v>
      </c>
    </row>
    <row r="8" spans="1:12" ht="30" customHeight="1" x14ac:dyDescent="0.2">
      <c r="A8" s="77">
        <v>7</v>
      </c>
      <c r="B8" s="19" t="s">
        <v>63</v>
      </c>
      <c r="C8" s="19" t="s">
        <v>64</v>
      </c>
      <c r="D8" s="19" t="s">
        <v>54</v>
      </c>
      <c r="E8" s="19" t="str">
        <f>VLOOKUP(B8,[1]sheet1!A$1:C$204,3,FALSE)</f>
        <v>超大规模产品结构配置运算与指标参数优化匹配技术研究</v>
      </c>
      <c r="F8" s="19" t="s">
        <v>65</v>
      </c>
      <c r="G8" s="18"/>
      <c r="H8" s="56" t="s">
        <v>16</v>
      </c>
      <c r="I8" s="21" t="s">
        <v>47</v>
      </c>
      <c r="J8" s="75" t="s">
        <v>48</v>
      </c>
      <c r="K8" s="75" t="s">
        <v>46</v>
      </c>
      <c r="L8" s="76" t="s">
        <v>49</v>
      </c>
    </row>
    <row r="9" spans="1:12" ht="30" customHeight="1" thickBot="1" x14ac:dyDescent="0.25">
      <c r="A9" s="24">
        <v>8</v>
      </c>
      <c r="B9" s="27" t="s">
        <v>66</v>
      </c>
      <c r="C9" s="27" t="s">
        <v>67</v>
      </c>
      <c r="D9" s="27" t="s">
        <v>54</v>
      </c>
      <c r="E9" s="27" t="str">
        <f>VLOOKUP(B9,[1]sheet1!A$1:C$204,3,FALSE)</f>
        <v>基于模仿学习的机器人具身智能装配技术研究</v>
      </c>
      <c r="F9" s="27" t="s">
        <v>68</v>
      </c>
      <c r="G9" s="27"/>
      <c r="H9" s="57" t="s">
        <v>16</v>
      </c>
      <c r="I9" s="30" t="s">
        <v>47</v>
      </c>
      <c r="J9" s="78" t="s">
        <v>48</v>
      </c>
      <c r="K9" s="78" t="s">
        <v>46</v>
      </c>
      <c r="L9" s="79" t="s">
        <v>49</v>
      </c>
    </row>
    <row r="10" spans="1:12" s="41" customFormat="1" ht="30" customHeight="1" thickBot="1" x14ac:dyDescent="0.25">
      <c r="A10" s="58"/>
      <c r="B10" s="34" t="s">
        <v>39</v>
      </c>
      <c r="C10" s="35" t="s">
        <v>16</v>
      </c>
      <c r="D10" s="36" t="s">
        <v>40</v>
      </c>
      <c r="E10" s="36" t="s">
        <v>69</v>
      </c>
      <c r="F10" s="35" t="s">
        <v>42</v>
      </c>
      <c r="G10" s="60" t="s">
        <v>43</v>
      </c>
      <c r="H10" s="36" t="s">
        <v>16</v>
      </c>
      <c r="I10" s="68"/>
      <c r="J10" s="61"/>
      <c r="K10" s="61"/>
      <c r="L10" s="39"/>
    </row>
    <row r="11" spans="1:12" ht="30" customHeight="1" x14ac:dyDescent="0.2">
      <c r="A11" s="50">
        <v>1</v>
      </c>
      <c r="B11" s="13" t="s">
        <v>70</v>
      </c>
      <c r="C11" s="51" t="s">
        <v>71</v>
      </c>
      <c r="D11" s="52" t="s">
        <v>22</v>
      </c>
      <c r="E11" s="52" t="str">
        <f>VLOOKUP(B11,[1]sheet1!A$1:C$204,3,FALSE)</f>
        <v>大模型智能体驱动的机队运营与保障仿真系统</v>
      </c>
      <c r="F11" s="51" t="s">
        <v>72</v>
      </c>
      <c r="G11" s="51"/>
      <c r="H11" s="14" t="s">
        <v>73</v>
      </c>
      <c r="I11" s="80" t="s">
        <v>74</v>
      </c>
      <c r="J11" s="81" t="s">
        <v>75</v>
      </c>
      <c r="K11" s="82" t="s">
        <v>76</v>
      </c>
      <c r="L11" s="83" t="s">
        <v>77</v>
      </c>
    </row>
    <row r="12" spans="1:12" ht="30" customHeight="1" x14ac:dyDescent="0.2">
      <c r="A12" s="16">
        <v>2</v>
      </c>
      <c r="B12" s="17" t="s">
        <v>78</v>
      </c>
      <c r="C12" s="18" t="s">
        <v>79</v>
      </c>
      <c r="D12" s="19" t="s">
        <v>22</v>
      </c>
      <c r="E12" s="19" t="str">
        <f>VLOOKUP(B12,[1]sheet1!A$1:C$204,3,FALSE)</f>
        <v>面向大规模机队智能保障的持续强化学习方法</v>
      </c>
      <c r="F12" s="18" t="s">
        <v>72</v>
      </c>
      <c r="G12" s="18"/>
      <c r="H12" s="56" t="s">
        <v>73</v>
      </c>
      <c r="I12" s="84" t="s">
        <v>74</v>
      </c>
      <c r="J12" s="75" t="s">
        <v>75</v>
      </c>
      <c r="K12" s="85" t="s">
        <v>76</v>
      </c>
      <c r="L12" s="76" t="s">
        <v>77</v>
      </c>
    </row>
    <row r="13" spans="1:12" ht="30" customHeight="1" x14ac:dyDescent="0.2">
      <c r="A13" s="16">
        <v>3</v>
      </c>
      <c r="B13" s="17" t="s">
        <v>80</v>
      </c>
      <c r="C13" s="18" t="s">
        <v>81</v>
      </c>
      <c r="D13" s="19" t="s">
        <v>62</v>
      </c>
      <c r="E13" s="19" t="str">
        <f>VLOOKUP(B13,[1]sheet1!A$1:C$204,3,FALSE)</f>
        <v>高安全约束下的大模型迁移与推理方法</v>
      </c>
      <c r="F13" s="18" t="s">
        <v>72</v>
      </c>
      <c r="G13" s="18"/>
      <c r="H13" s="56" t="s">
        <v>73</v>
      </c>
      <c r="I13" s="21" t="s">
        <v>74</v>
      </c>
      <c r="J13" s="75" t="s">
        <v>75</v>
      </c>
      <c r="K13" s="85" t="s">
        <v>76</v>
      </c>
      <c r="L13" s="76" t="s">
        <v>77</v>
      </c>
    </row>
    <row r="14" spans="1:12" ht="30" customHeight="1" x14ac:dyDescent="0.2">
      <c r="A14" s="16">
        <v>4</v>
      </c>
      <c r="B14" s="17" t="s">
        <v>82</v>
      </c>
      <c r="C14" s="19" t="s">
        <v>83</v>
      </c>
      <c r="D14" s="19" t="s">
        <v>22</v>
      </c>
      <c r="E14" s="19" t="str">
        <f>VLOOKUP(B14,[1]sheet1!A$1:C$204,3,FALSE)</f>
        <v>基于具身智能的数控机床故障诊断技术研究</v>
      </c>
      <c r="F14" s="18" t="s">
        <v>84</v>
      </c>
      <c r="G14" s="18"/>
      <c r="H14" s="56" t="s">
        <v>73</v>
      </c>
      <c r="I14" s="84" t="s">
        <v>74</v>
      </c>
      <c r="J14" s="75" t="s">
        <v>75</v>
      </c>
      <c r="K14" s="85" t="s">
        <v>76</v>
      </c>
      <c r="L14" s="76" t="s">
        <v>77</v>
      </c>
    </row>
    <row r="15" spans="1:12" ht="30" customHeight="1" x14ac:dyDescent="0.2">
      <c r="A15" s="16">
        <v>5</v>
      </c>
      <c r="B15" s="17" t="s">
        <v>85</v>
      </c>
      <c r="C15" s="18" t="s">
        <v>86</v>
      </c>
      <c r="D15" s="19" t="s">
        <v>62</v>
      </c>
      <c r="E15" s="19" t="str">
        <f>VLOOKUP(B15,[1]sheet1!A$1:C$204,3,FALSE)</f>
        <v>基于物理引导神经网络的数控机床主轴热误差预测研究</v>
      </c>
      <c r="F15" s="18" t="s">
        <v>84</v>
      </c>
      <c r="G15" s="18"/>
      <c r="H15" s="56" t="s">
        <v>73</v>
      </c>
      <c r="I15" s="84" t="s">
        <v>74</v>
      </c>
      <c r="J15" s="75" t="s">
        <v>75</v>
      </c>
      <c r="K15" s="85" t="s">
        <v>76</v>
      </c>
      <c r="L15" s="76" t="s">
        <v>77</v>
      </c>
    </row>
    <row r="16" spans="1:12" ht="30" customHeight="1" x14ac:dyDescent="0.2">
      <c r="A16" s="16">
        <v>6</v>
      </c>
      <c r="B16" s="17" t="s">
        <v>87</v>
      </c>
      <c r="C16" s="19" t="s">
        <v>88</v>
      </c>
      <c r="D16" s="19" t="s">
        <v>14</v>
      </c>
      <c r="E16" s="19" t="str">
        <f>VLOOKUP(B16,[1]sheet1!A$1:C$204,3,FALSE)</f>
        <v>基于高保真数字孪生的数控机床绿色智能设计方法研究</v>
      </c>
      <c r="F16" s="18" t="s">
        <v>84</v>
      </c>
      <c r="G16" s="18"/>
      <c r="H16" s="56" t="s">
        <v>73</v>
      </c>
      <c r="I16" s="84" t="s">
        <v>74</v>
      </c>
      <c r="J16" s="75" t="s">
        <v>75</v>
      </c>
      <c r="K16" s="85" t="s">
        <v>76</v>
      </c>
      <c r="L16" s="76" t="s">
        <v>77</v>
      </c>
    </row>
    <row r="17" spans="1:12" ht="30" customHeight="1" thickBot="1" x14ac:dyDescent="0.25">
      <c r="A17" s="24">
        <v>7</v>
      </c>
      <c r="B17" s="25" t="s">
        <v>89</v>
      </c>
      <c r="C17" s="26" t="s">
        <v>90</v>
      </c>
      <c r="D17" s="27" t="s">
        <v>34</v>
      </c>
      <c r="E17" s="27" t="str">
        <f>VLOOKUP(B17,[1]sheet1!A$1:C$204,3,FALSE)</f>
        <v>基于边缘人工智能的实时多面部情绪识别技术研究</v>
      </c>
      <c r="F17" s="26" t="s">
        <v>76</v>
      </c>
      <c r="G17" s="26" t="s">
        <v>91</v>
      </c>
      <c r="H17" s="57" t="s">
        <v>73</v>
      </c>
      <c r="I17" s="86" t="s">
        <v>74</v>
      </c>
      <c r="J17" s="87" t="s">
        <v>75</v>
      </c>
      <c r="K17" s="88" t="s">
        <v>76</v>
      </c>
      <c r="L17" s="79" t="s">
        <v>77</v>
      </c>
    </row>
    <row r="18" spans="1:12" s="41" customFormat="1" ht="30" customHeight="1" thickBot="1" x14ac:dyDescent="0.25">
      <c r="A18" s="58"/>
      <c r="B18" s="34" t="s">
        <v>39</v>
      </c>
      <c r="C18" s="35" t="s">
        <v>73</v>
      </c>
      <c r="D18" s="36" t="s">
        <v>40</v>
      </c>
      <c r="E18" s="36" t="s">
        <v>92</v>
      </c>
      <c r="F18" s="35" t="s">
        <v>42</v>
      </c>
      <c r="G18" s="60" t="s">
        <v>43</v>
      </c>
      <c r="H18" s="36" t="s">
        <v>73</v>
      </c>
      <c r="I18" s="68"/>
      <c r="J18" s="61"/>
      <c r="K18" s="61"/>
      <c r="L18" s="39"/>
    </row>
    <row r="19" spans="1:12" ht="30" customHeight="1" x14ac:dyDescent="0.2">
      <c r="A19" s="50">
        <v>1</v>
      </c>
      <c r="B19" s="13" t="s">
        <v>93</v>
      </c>
      <c r="C19" s="51" t="s">
        <v>94</v>
      </c>
      <c r="D19" s="52" t="s">
        <v>34</v>
      </c>
      <c r="E19" s="52" t="str">
        <f>VLOOKUP(B19,[1]sheet1!A$1:C$204,3,FALSE)</f>
        <v>面向医学决策支持的胃癌治疗效果预测与可解释性分析</v>
      </c>
      <c r="F19" s="51" t="s">
        <v>95</v>
      </c>
      <c r="G19" s="51" t="s">
        <v>96</v>
      </c>
      <c r="H19" s="14" t="s">
        <v>97</v>
      </c>
      <c r="I19" s="89" t="s">
        <v>98</v>
      </c>
      <c r="J19" s="81" t="s">
        <v>75</v>
      </c>
      <c r="K19" s="81" t="s">
        <v>99</v>
      </c>
      <c r="L19" s="83" t="s">
        <v>100</v>
      </c>
    </row>
    <row r="20" spans="1:12" ht="30" customHeight="1" x14ac:dyDescent="0.2">
      <c r="A20" s="16">
        <v>2</v>
      </c>
      <c r="B20" s="17" t="s">
        <v>101</v>
      </c>
      <c r="C20" s="18" t="s">
        <v>102</v>
      </c>
      <c r="D20" s="19" t="s">
        <v>14</v>
      </c>
      <c r="E20" s="19" t="str">
        <f>VLOOKUP(B20,[1]sheet1!A$1:C$204,3,FALSE)</f>
        <v>ITER偏滤器径向运输车重载悬臂挠度仿真与补偿控制研究</v>
      </c>
      <c r="F20" s="18" t="s">
        <v>95</v>
      </c>
      <c r="G20" s="18" t="s">
        <v>96</v>
      </c>
      <c r="H20" s="56" t="s">
        <v>97</v>
      </c>
      <c r="I20" s="21" t="s">
        <v>98</v>
      </c>
      <c r="J20" s="90" t="s">
        <v>75</v>
      </c>
      <c r="K20" s="90" t="s">
        <v>99</v>
      </c>
      <c r="L20" s="76" t="s">
        <v>100</v>
      </c>
    </row>
    <row r="21" spans="1:12" ht="30" customHeight="1" x14ac:dyDescent="0.2">
      <c r="A21" s="16">
        <v>3</v>
      </c>
      <c r="B21" s="17" t="s">
        <v>103</v>
      </c>
      <c r="C21" s="18" t="s">
        <v>104</v>
      </c>
      <c r="D21" s="19" t="s">
        <v>34</v>
      </c>
      <c r="E21" s="19" t="str">
        <f>VLOOKUP(B21,[1]sheet1!A$1:C$204,3,FALSE)</f>
        <v>数字孪生驱动的托卡马克偏滤器安全间隙验证研究</v>
      </c>
      <c r="F21" s="18" t="s">
        <v>95</v>
      </c>
      <c r="G21" s="18" t="s">
        <v>96</v>
      </c>
      <c r="H21" s="56" t="s">
        <v>97</v>
      </c>
      <c r="I21" s="21" t="s">
        <v>98</v>
      </c>
      <c r="J21" s="90" t="s">
        <v>75</v>
      </c>
      <c r="K21" s="90" t="s">
        <v>99</v>
      </c>
      <c r="L21" s="76" t="s">
        <v>100</v>
      </c>
    </row>
    <row r="22" spans="1:12" ht="30" customHeight="1" x14ac:dyDescent="0.2">
      <c r="A22" s="16">
        <v>4</v>
      </c>
      <c r="B22" s="17" t="s">
        <v>105</v>
      </c>
      <c r="C22" s="18" t="s">
        <v>106</v>
      </c>
      <c r="D22" s="19" t="s">
        <v>28</v>
      </c>
      <c r="E22" s="19" t="str">
        <f>VLOOKUP(B22,[1]sheet1!A$1:C$204,3,FALSE)</f>
        <v>面向环境自适应操控的模块化折纸软体机器人设计研究</v>
      </c>
      <c r="F22" s="18" t="s">
        <v>107</v>
      </c>
      <c r="G22" s="18"/>
      <c r="H22" s="56" t="s">
        <v>97</v>
      </c>
      <c r="I22" s="21" t="s">
        <v>98</v>
      </c>
      <c r="J22" s="90" t="s">
        <v>75</v>
      </c>
      <c r="K22" s="90" t="s">
        <v>99</v>
      </c>
      <c r="L22" s="76" t="s">
        <v>100</v>
      </c>
    </row>
    <row r="23" spans="1:12" ht="30" customHeight="1" x14ac:dyDescent="0.2">
      <c r="A23" s="16">
        <v>5</v>
      </c>
      <c r="B23" s="17" t="s">
        <v>108</v>
      </c>
      <c r="C23" s="18" t="s">
        <v>109</v>
      </c>
      <c r="D23" s="19" t="s">
        <v>62</v>
      </c>
      <c r="E23" s="19" t="str">
        <f>VLOOKUP(B23,[1]sheet1!A$1:C$204,3,FALSE)</f>
        <v>基于深度学习的石墨烯电镜载网完整度智能评估与量化表征</v>
      </c>
      <c r="F23" s="18" t="s">
        <v>107</v>
      </c>
      <c r="G23" s="18"/>
      <c r="H23" s="56" t="s">
        <v>97</v>
      </c>
      <c r="I23" s="21" t="s">
        <v>98</v>
      </c>
      <c r="J23" s="90" t="s">
        <v>75</v>
      </c>
      <c r="K23" s="90" t="s">
        <v>99</v>
      </c>
      <c r="L23" s="76" t="s">
        <v>100</v>
      </c>
    </row>
    <row r="24" spans="1:12" ht="30" customHeight="1" x14ac:dyDescent="0.2">
      <c r="A24" s="16">
        <v>6</v>
      </c>
      <c r="B24" s="17" t="s">
        <v>110</v>
      </c>
      <c r="C24" s="18" t="s">
        <v>111</v>
      </c>
      <c r="D24" s="19" t="s">
        <v>54</v>
      </c>
      <c r="E24" s="19" t="str">
        <f>VLOOKUP(B24,[1]sheet1!A$1:C$204,3,FALSE)</f>
        <v>基于气象数据的寒冷海域风电机组风浪流冰载荷表征与耦合分析</v>
      </c>
      <c r="F24" s="18" t="s">
        <v>99</v>
      </c>
      <c r="G24" s="18"/>
      <c r="H24" s="56" t="s">
        <v>97</v>
      </c>
      <c r="I24" s="21" t="s">
        <v>98</v>
      </c>
      <c r="J24" s="90" t="s">
        <v>75</v>
      </c>
      <c r="K24" s="90" t="s">
        <v>99</v>
      </c>
      <c r="L24" s="76" t="s">
        <v>100</v>
      </c>
    </row>
    <row r="25" spans="1:12" ht="30" customHeight="1" x14ac:dyDescent="0.2">
      <c r="A25" s="16">
        <v>7</v>
      </c>
      <c r="B25" s="17" t="s">
        <v>112</v>
      </c>
      <c r="C25" s="18" t="s">
        <v>113</v>
      </c>
      <c r="D25" s="19" t="s">
        <v>34</v>
      </c>
      <c r="E25" s="19" t="str">
        <f>VLOOKUP(B25,[1]sheet1!A$1:C$204,3,FALSE)</f>
        <v>基于人工智能与无人机的复杂地形下风速预测建模方法</v>
      </c>
      <c r="F25" s="18" t="s">
        <v>99</v>
      </c>
      <c r="G25" s="18"/>
      <c r="H25" s="56" t="s">
        <v>97</v>
      </c>
      <c r="I25" s="21" t="s">
        <v>98</v>
      </c>
      <c r="J25" s="90" t="s">
        <v>75</v>
      </c>
      <c r="K25" s="90" t="s">
        <v>99</v>
      </c>
      <c r="L25" s="76" t="s">
        <v>100</v>
      </c>
    </row>
    <row r="26" spans="1:12" s="41" customFormat="1" ht="30" customHeight="1" thickBot="1" x14ac:dyDescent="0.25">
      <c r="A26" s="24">
        <v>8</v>
      </c>
      <c r="B26" s="25" t="s">
        <v>114</v>
      </c>
      <c r="C26" s="26" t="s">
        <v>115</v>
      </c>
      <c r="D26" s="27" t="s">
        <v>54</v>
      </c>
      <c r="E26" s="27" t="str">
        <f>VLOOKUP(B26,[1]sheet1!A$1:C$204,3,FALSE)</f>
        <v>人工智能大模型驱动的风机叶片翼形设计</v>
      </c>
      <c r="F26" s="26" t="s">
        <v>99</v>
      </c>
      <c r="G26" s="26"/>
      <c r="H26" s="57" t="s">
        <v>97</v>
      </c>
      <c r="I26" s="30" t="s">
        <v>98</v>
      </c>
      <c r="J26" s="87" t="s">
        <v>75</v>
      </c>
      <c r="K26" s="87" t="s">
        <v>99</v>
      </c>
      <c r="L26" s="79" t="s">
        <v>100</v>
      </c>
    </row>
    <row r="27" spans="1:12" ht="30" customHeight="1" thickBot="1" x14ac:dyDescent="0.25">
      <c r="A27" s="58"/>
      <c r="B27" s="34" t="s">
        <v>39</v>
      </c>
      <c r="C27" s="35" t="s">
        <v>97</v>
      </c>
      <c r="D27" s="36" t="s">
        <v>40</v>
      </c>
      <c r="E27" s="36" t="s">
        <v>116</v>
      </c>
      <c r="F27" s="35" t="s">
        <v>42</v>
      </c>
      <c r="G27" s="60" t="s">
        <v>43</v>
      </c>
      <c r="H27" s="36" t="s">
        <v>97</v>
      </c>
      <c r="I27" s="68"/>
      <c r="J27" s="61"/>
      <c r="K27" s="61"/>
      <c r="L27" s="39"/>
    </row>
    <row r="28" spans="1:12" ht="30" customHeight="1" x14ac:dyDescent="0.2">
      <c r="A28" s="50">
        <v>1</v>
      </c>
      <c r="B28" s="13" t="s">
        <v>117</v>
      </c>
      <c r="C28" s="51" t="s">
        <v>118</v>
      </c>
      <c r="D28" s="52" t="s">
        <v>119</v>
      </c>
      <c r="E28" s="52" t="str">
        <f>VLOOKUP(B28,[1]sheet1!A$1:C$204,3,FALSE)</f>
        <v>基于声纹分析的电缆故障智能识别</v>
      </c>
      <c r="F28" s="51" t="s">
        <v>120</v>
      </c>
      <c r="G28" s="51"/>
      <c r="H28" s="14" t="s">
        <v>121</v>
      </c>
      <c r="I28" s="89" t="s">
        <v>122</v>
      </c>
      <c r="J28" s="81" t="s">
        <v>75</v>
      </c>
      <c r="K28" s="81" t="s">
        <v>123</v>
      </c>
      <c r="L28" s="83" t="s">
        <v>124</v>
      </c>
    </row>
    <row r="29" spans="1:12" ht="30" customHeight="1" x14ac:dyDescent="0.2">
      <c r="A29" s="16">
        <v>2</v>
      </c>
      <c r="B29" s="17" t="s">
        <v>125</v>
      </c>
      <c r="C29" s="18" t="s">
        <v>126</v>
      </c>
      <c r="D29" s="19" t="s">
        <v>62</v>
      </c>
      <c r="E29" s="19" t="str">
        <f>VLOOKUP(B29,[1]sheet1!A$1:C$204,3,FALSE)</f>
        <v>核电波动管热分层计算及结构优化设计</v>
      </c>
      <c r="F29" s="18" t="s">
        <v>120</v>
      </c>
      <c r="G29" s="18"/>
      <c r="H29" s="56" t="s">
        <v>121</v>
      </c>
      <c r="I29" s="21" t="s">
        <v>122</v>
      </c>
      <c r="J29" s="90" t="s">
        <v>75</v>
      </c>
      <c r="K29" s="90" t="s">
        <v>123</v>
      </c>
      <c r="L29" s="76" t="s">
        <v>124</v>
      </c>
    </row>
    <row r="30" spans="1:12" ht="30" customHeight="1" x14ac:dyDescent="0.2">
      <c r="A30" s="16">
        <v>3</v>
      </c>
      <c r="B30" s="17" t="s">
        <v>127</v>
      </c>
      <c r="C30" s="19" t="s">
        <v>128</v>
      </c>
      <c r="D30" s="19" t="s">
        <v>22</v>
      </c>
      <c r="E30" s="19" t="str">
        <f>VLOOKUP(B30,[1]sheet1!A$1:C$204,3,FALSE)</f>
        <v>数据驱动的充储设备关键部件温度场重构与预测</v>
      </c>
      <c r="F30" s="18" t="s">
        <v>120</v>
      </c>
      <c r="G30" s="18"/>
      <c r="H30" s="56" t="s">
        <v>121</v>
      </c>
      <c r="I30" s="21" t="s">
        <v>122</v>
      </c>
      <c r="J30" s="90" t="s">
        <v>75</v>
      </c>
      <c r="K30" s="90" t="s">
        <v>123</v>
      </c>
      <c r="L30" s="76" t="s">
        <v>124</v>
      </c>
    </row>
    <row r="31" spans="1:12" ht="30" customHeight="1" x14ac:dyDescent="0.2">
      <c r="A31" s="16">
        <v>4</v>
      </c>
      <c r="B31" s="17" t="s">
        <v>129</v>
      </c>
      <c r="C31" s="18" t="s">
        <v>130</v>
      </c>
      <c r="D31" s="19" t="s">
        <v>62</v>
      </c>
      <c r="E31" s="19" t="str">
        <f>VLOOKUP(B31,[1]sheet1!A$1:C$204,3,FALSE)</f>
        <v>基于代理模型的离心机关键零部件结构性能实时演算技术研究</v>
      </c>
      <c r="F31" s="18" t="s">
        <v>123</v>
      </c>
      <c r="G31" s="18"/>
      <c r="H31" s="56" t="s">
        <v>121</v>
      </c>
      <c r="I31" s="21" t="s">
        <v>122</v>
      </c>
      <c r="J31" s="90" t="s">
        <v>75</v>
      </c>
      <c r="K31" s="90" t="s">
        <v>123</v>
      </c>
      <c r="L31" s="76" t="s">
        <v>124</v>
      </c>
    </row>
    <row r="32" spans="1:12" ht="30" customHeight="1" x14ac:dyDescent="0.2">
      <c r="A32" s="16">
        <v>5</v>
      </c>
      <c r="B32" s="17" t="s">
        <v>131</v>
      </c>
      <c r="C32" s="19" t="s">
        <v>132</v>
      </c>
      <c r="D32" s="19" t="s">
        <v>34</v>
      </c>
      <c r="E32" s="19" t="str">
        <f>VLOOKUP(B32,[1]sheet1!A$1:C$204,3,FALSE)</f>
        <v>水轮机调速器控制系统数字孪生建模与仿真技术研究</v>
      </c>
      <c r="F32" s="18" t="s">
        <v>123</v>
      </c>
      <c r="G32" s="18"/>
      <c r="H32" s="56" t="s">
        <v>121</v>
      </c>
      <c r="I32" s="21" t="s">
        <v>122</v>
      </c>
      <c r="J32" s="90" t="s">
        <v>75</v>
      </c>
      <c r="K32" s="90" t="s">
        <v>123</v>
      </c>
      <c r="L32" s="76" t="s">
        <v>124</v>
      </c>
    </row>
    <row r="33" spans="1:12" ht="30" customHeight="1" x14ac:dyDescent="0.2">
      <c r="A33" s="16">
        <v>6</v>
      </c>
      <c r="B33" s="17" t="s">
        <v>133</v>
      </c>
      <c r="C33" s="18" t="s">
        <v>134</v>
      </c>
      <c r="D33" s="19" t="s">
        <v>28</v>
      </c>
      <c r="E33" s="19" t="str">
        <f>VLOOKUP(B33,[1]sheet1!A$1:C$204,3,FALSE)</f>
        <v>基于通专协同的产业分析大模型框架构建方法研究</v>
      </c>
      <c r="F33" s="18" t="s">
        <v>135</v>
      </c>
      <c r="G33" s="18" t="s">
        <v>136</v>
      </c>
      <c r="H33" s="56" t="s">
        <v>121</v>
      </c>
      <c r="I33" s="21" t="s">
        <v>122</v>
      </c>
      <c r="J33" s="90" t="s">
        <v>75</v>
      </c>
      <c r="K33" s="90" t="s">
        <v>123</v>
      </c>
      <c r="L33" s="76" t="s">
        <v>124</v>
      </c>
    </row>
    <row r="34" spans="1:12" ht="30" customHeight="1" x14ac:dyDescent="0.2">
      <c r="A34" s="16">
        <v>7</v>
      </c>
      <c r="B34" s="17" t="s">
        <v>137</v>
      </c>
      <c r="C34" s="18" t="s">
        <v>138</v>
      </c>
      <c r="D34" s="19" t="s">
        <v>22</v>
      </c>
      <c r="E34" s="19" t="str">
        <f>VLOOKUP(B34,[1]sheet1!A$1:C$204,3,FALSE)</f>
        <v>SOI硅波导刻蚀形貌研究</v>
      </c>
      <c r="F34" s="18" t="s">
        <v>139</v>
      </c>
      <c r="G34" s="18" t="s">
        <v>140</v>
      </c>
      <c r="H34" s="56" t="s">
        <v>121</v>
      </c>
      <c r="I34" s="21" t="s">
        <v>122</v>
      </c>
      <c r="J34" s="90" t="s">
        <v>75</v>
      </c>
      <c r="K34" s="90" t="s">
        <v>123</v>
      </c>
      <c r="L34" s="76" t="s">
        <v>124</v>
      </c>
    </row>
    <row r="35" spans="1:12" ht="30" customHeight="1" thickBot="1" x14ac:dyDescent="0.25">
      <c r="A35" s="24">
        <v>8</v>
      </c>
      <c r="B35" s="25" t="s">
        <v>141</v>
      </c>
      <c r="C35" s="26" t="s">
        <v>142</v>
      </c>
      <c r="D35" s="27" t="s">
        <v>54</v>
      </c>
      <c r="E35" s="27" t="str">
        <f>VLOOKUP(B35,[1]sheet1!A$1:C$204,3,FALSE)</f>
        <v>六轴自由弯管装备及成形工艺数字孪生系统</v>
      </c>
      <c r="F35" s="26" t="s">
        <v>143</v>
      </c>
      <c r="G35" s="26" t="s">
        <v>144</v>
      </c>
      <c r="H35" s="57" t="s">
        <v>121</v>
      </c>
      <c r="I35" s="30" t="s">
        <v>122</v>
      </c>
      <c r="J35" s="87" t="s">
        <v>75</v>
      </c>
      <c r="K35" s="87" t="s">
        <v>123</v>
      </c>
      <c r="L35" s="79" t="s">
        <v>124</v>
      </c>
    </row>
    <row r="36" spans="1:12" ht="30" customHeight="1" x14ac:dyDescent="0.2">
      <c r="A36" s="58"/>
      <c r="B36" s="34" t="s">
        <v>39</v>
      </c>
      <c r="C36" s="35" t="s">
        <v>121</v>
      </c>
      <c r="D36" s="36" t="s">
        <v>40</v>
      </c>
      <c r="E36" s="36" t="s">
        <v>145</v>
      </c>
      <c r="F36" s="35" t="s">
        <v>42</v>
      </c>
      <c r="G36" s="60" t="s">
        <v>43</v>
      </c>
      <c r="H36" s="36" t="s">
        <v>121</v>
      </c>
      <c r="I36" s="68"/>
      <c r="J36" s="61"/>
      <c r="K36" s="61"/>
      <c r="L36" s="39"/>
    </row>
    <row r="37" spans="1:12" ht="30" customHeight="1" x14ac:dyDescent="0.2"/>
    <row r="38" spans="1:12" ht="30" customHeight="1" x14ac:dyDescent="0.2"/>
  </sheetData>
  <autoFilter ref="H1:H36" xr:uid="{00000000-0009-0000-0000-000001000000}"/>
  <sortState ref="A2:L26">
    <sortCondition ref="F11:F26"/>
    <sortCondition ref="B11:B26"/>
  </sortState>
  <phoneticPr fontId="6" type="noConversion"/>
  <dataValidations count="2">
    <dataValidation type="list" allowBlank="1" showInputMessage="1" showErrorMessage="1" sqref="H4 H11 H19 H28" xr:uid="{00000000-0002-0000-0100-000000000000}">
      <formula1>"组1,组2,组3,组4,组5,组6,组7,组8"</formula1>
    </dataValidation>
    <dataValidation type="list" allowBlank="1" showInputMessage="1" showErrorMessage="1" sqref="H10 H18 H27 H36" xr:uid="{00000000-0002-0000-0100-000001000000}">
      <formula1>"组1,组2,组3,组4,组5,组6,组7,组8,组9,组10,组11"</formula1>
    </dataValidation>
  </dataValidations>
  <pageMargins left="0.70866141732283505" right="0.70866141732283505" top="0.74803149606299202" bottom="0.74803149606299202" header="0.31496062992126" footer="0.31496062992126"/>
  <pageSetup paperSize="9" orientation="landscape"/>
  <headerFooter>
    <oddHeader>&amp;C&amp;"黑体,常规"&amp;14设计工程研究所 - 2026届本科毕业论文（设计） - 中期答辩成绩汇总表</oddHeader>
    <oddFooter>&amp;C&amp;"FangSong,常规"&amp;14答辩组成员签名：</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20"/>
  <sheetViews>
    <sheetView workbookViewId="0">
      <selection activeCell="H1" sqref="H1:I1048576"/>
    </sheetView>
  </sheetViews>
  <sheetFormatPr defaultColWidth="9.140625" defaultRowHeight="13.5" x14ac:dyDescent="0.2"/>
  <cols>
    <col min="1" max="1" width="6.42578125" style="1" customWidth="1"/>
    <col min="2" max="2" width="10.85546875" style="2" customWidth="1"/>
    <col min="3" max="3" width="8.5703125" style="3" customWidth="1"/>
    <col min="4" max="4" width="16.28515625" style="71" customWidth="1"/>
    <col min="5" max="5" width="40.42578125" style="71" customWidth="1"/>
    <col min="6" max="6" width="7.7109375" style="3" customWidth="1"/>
    <col min="7" max="7" width="9.85546875" style="3" customWidth="1"/>
    <col min="8" max="8" width="9.140625" style="4"/>
    <col min="9" max="9" width="22.28515625" style="5" customWidth="1"/>
    <col min="10" max="10" width="16" style="4" customWidth="1"/>
    <col min="11" max="11" width="10.85546875" style="4" customWidth="1"/>
    <col min="12" max="12" width="23.140625" style="4" customWidth="1"/>
    <col min="13" max="16384" width="9.140625" style="3"/>
  </cols>
  <sheetData>
    <row r="1" spans="1:12" ht="14.25" thickBot="1" x14ac:dyDescent="0.25">
      <c r="A1" s="72" t="s">
        <v>0</v>
      </c>
      <c r="B1" s="73" t="s">
        <v>1</v>
      </c>
      <c r="C1" s="45" t="s">
        <v>2</v>
      </c>
      <c r="D1" s="45" t="s">
        <v>3</v>
      </c>
      <c r="E1" s="45" t="s">
        <v>4</v>
      </c>
      <c r="F1" s="45" t="s">
        <v>5</v>
      </c>
      <c r="G1" s="45" t="s">
        <v>6</v>
      </c>
      <c r="H1" s="49" t="s">
        <v>7</v>
      </c>
      <c r="I1" s="48" t="s">
        <v>8</v>
      </c>
      <c r="J1" s="49" t="s">
        <v>9</v>
      </c>
      <c r="K1" s="49" t="s">
        <v>10</v>
      </c>
      <c r="L1" s="49" t="s">
        <v>11</v>
      </c>
    </row>
    <row r="2" spans="1:12" ht="30" customHeight="1" x14ac:dyDescent="0.2">
      <c r="A2" s="50">
        <v>1</v>
      </c>
      <c r="B2" s="13" t="s">
        <v>146</v>
      </c>
      <c r="C2" s="51" t="s">
        <v>147</v>
      </c>
      <c r="D2" s="52" t="s">
        <v>14</v>
      </c>
      <c r="E2" s="52" t="str">
        <f>VLOOKUP(B2,[1]sheet1!A$1:C$204,3,FALSE)</f>
        <v>基于超声B扫描图像序列的实时三维重建方法研究</v>
      </c>
      <c r="F2" s="51" t="s">
        <v>148</v>
      </c>
      <c r="G2" s="51"/>
      <c r="H2" s="69" t="s">
        <v>16</v>
      </c>
      <c r="I2" s="62" t="s">
        <v>149</v>
      </c>
      <c r="J2" s="52" t="s">
        <v>150</v>
      </c>
      <c r="K2" s="52" t="s">
        <v>151</v>
      </c>
      <c r="L2" s="63" t="s">
        <v>152</v>
      </c>
    </row>
    <row r="3" spans="1:12" ht="30" customHeight="1" x14ac:dyDescent="0.2">
      <c r="A3" s="16">
        <v>2</v>
      </c>
      <c r="B3" s="17" t="s">
        <v>153</v>
      </c>
      <c r="C3" s="18" t="s">
        <v>154</v>
      </c>
      <c r="D3" s="19" t="s">
        <v>119</v>
      </c>
      <c r="E3" s="19" t="str">
        <f>VLOOKUP(B3,[1]sheet1!A$1:C$204,3,FALSE)</f>
        <v>基于模型预测控制方法的人形机器人灵活行走仿真</v>
      </c>
      <c r="F3" s="18" t="s">
        <v>151</v>
      </c>
      <c r="G3" s="18"/>
      <c r="H3" s="20" t="s">
        <v>16</v>
      </c>
      <c r="I3" s="64" t="s">
        <v>149</v>
      </c>
      <c r="J3" s="19" t="s">
        <v>150</v>
      </c>
      <c r="K3" s="19" t="s">
        <v>151</v>
      </c>
      <c r="L3" s="65" t="s">
        <v>152</v>
      </c>
    </row>
    <row r="4" spans="1:12" ht="30" customHeight="1" x14ac:dyDescent="0.2">
      <c r="A4" s="16">
        <v>3</v>
      </c>
      <c r="B4" s="17" t="s">
        <v>155</v>
      </c>
      <c r="C4" s="18" t="s">
        <v>156</v>
      </c>
      <c r="D4" s="19" t="s">
        <v>34</v>
      </c>
      <c r="E4" s="19" t="str">
        <f>VLOOKUP(B4,[1]sheet1!A$1:C$204,3,FALSE)</f>
        <v>高速直线导轨淬硬层超声无损评价</v>
      </c>
      <c r="F4" s="18" t="s">
        <v>148</v>
      </c>
      <c r="G4" s="18"/>
      <c r="H4" s="20" t="s">
        <v>16</v>
      </c>
      <c r="I4" s="64" t="s">
        <v>149</v>
      </c>
      <c r="J4" s="19" t="s">
        <v>150</v>
      </c>
      <c r="K4" s="19" t="s">
        <v>151</v>
      </c>
      <c r="L4" s="65" t="s">
        <v>152</v>
      </c>
    </row>
    <row r="5" spans="1:12" ht="30" customHeight="1" x14ac:dyDescent="0.2">
      <c r="A5" s="16">
        <v>4</v>
      </c>
      <c r="B5" s="17" t="s">
        <v>157</v>
      </c>
      <c r="C5" s="18" t="s">
        <v>158</v>
      </c>
      <c r="D5" s="19" t="s">
        <v>34</v>
      </c>
      <c r="E5" s="19" t="str">
        <f>VLOOKUP(B5,[1]sheet1!A$1:C$204,3,FALSE)</f>
        <v>基于几何特征驱动的增材制造工艺设计</v>
      </c>
      <c r="F5" s="18" t="s">
        <v>159</v>
      </c>
      <c r="G5" s="18"/>
      <c r="H5" s="20" t="s">
        <v>16</v>
      </c>
      <c r="I5" s="64" t="s">
        <v>149</v>
      </c>
      <c r="J5" s="19" t="s">
        <v>150</v>
      </c>
      <c r="K5" s="19" t="s">
        <v>151</v>
      </c>
      <c r="L5" s="65" t="s">
        <v>152</v>
      </c>
    </row>
    <row r="6" spans="1:12" ht="30" customHeight="1" x14ac:dyDescent="0.2">
      <c r="A6" s="16">
        <v>5</v>
      </c>
      <c r="B6" s="17" t="s">
        <v>160</v>
      </c>
      <c r="C6" s="18" t="s">
        <v>161</v>
      </c>
      <c r="D6" s="19" t="s">
        <v>34</v>
      </c>
      <c r="E6" s="19" t="str">
        <f>VLOOKUP(B6,[1]sheet1!A$1:C$204,3,FALSE)</f>
        <v>陶瓷滤波器件增材制造</v>
      </c>
      <c r="F6" s="18" t="s">
        <v>159</v>
      </c>
      <c r="G6" s="18"/>
      <c r="H6" s="20" t="s">
        <v>16</v>
      </c>
      <c r="I6" s="64" t="s">
        <v>149</v>
      </c>
      <c r="J6" s="19" t="s">
        <v>150</v>
      </c>
      <c r="K6" s="19" t="s">
        <v>151</v>
      </c>
      <c r="L6" s="65" t="s">
        <v>152</v>
      </c>
    </row>
    <row r="7" spans="1:12" ht="30" customHeight="1" x14ac:dyDescent="0.2">
      <c r="A7" s="16">
        <v>6</v>
      </c>
      <c r="B7" s="17" t="s">
        <v>162</v>
      </c>
      <c r="C7" s="18" t="s">
        <v>163</v>
      </c>
      <c r="D7" s="19" t="s">
        <v>28</v>
      </c>
      <c r="E7" s="19" t="str">
        <f>VLOOKUP(B7,[1]sheet1!A$1:C$204,3,FALSE)</f>
        <v>智能倾翻式液态金属浇铸机设计</v>
      </c>
      <c r="F7" s="18" t="s">
        <v>148</v>
      </c>
      <c r="G7" s="18"/>
      <c r="H7" s="20" t="s">
        <v>16</v>
      </c>
      <c r="I7" s="64" t="s">
        <v>149</v>
      </c>
      <c r="J7" s="19" t="s">
        <v>150</v>
      </c>
      <c r="K7" s="19" t="s">
        <v>151</v>
      </c>
      <c r="L7" s="65" t="s">
        <v>152</v>
      </c>
    </row>
    <row r="8" spans="1:12" ht="30" customHeight="1" x14ac:dyDescent="0.2">
      <c r="A8" s="16">
        <v>7</v>
      </c>
      <c r="B8" s="17" t="s">
        <v>164</v>
      </c>
      <c r="C8" s="18" t="s">
        <v>165</v>
      </c>
      <c r="D8" s="19" t="s">
        <v>34</v>
      </c>
      <c r="E8" s="19" t="str">
        <f>VLOOKUP(B8,[1]sheet1!A$1:C$204,3,FALSE)</f>
        <v>人形机器人双足结构优化设计</v>
      </c>
      <c r="F8" s="18" t="s">
        <v>151</v>
      </c>
      <c r="G8" s="18"/>
      <c r="H8" s="20" t="s">
        <v>16</v>
      </c>
      <c r="I8" s="64" t="s">
        <v>149</v>
      </c>
      <c r="J8" s="19" t="s">
        <v>150</v>
      </c>
      <c r="K8" s="19" t="s">
        <v>151</v>
      </c>
      <c r="L8" s="65" t="s">
        <v>152</v>
      </c>
    </row>
    <row r="9" spans="1:12" ht="30" customHeight="1" thickBot="1" x14ac:dyDescent="0.25">
      <c r="A9" s="24">
        <v>8</v>
      </c>
      <c r="B9" s="25" t="s">
        <v>166</v>
      </c>
      <c r="C9" s="26" t="s">
        <v>167</v>
      </c>
      <c r="D9" s="27" t="s">
        <v>34</v>
      </c>
      <c r="E9" s="27" t="str">
        <f>VLOOKUP(B9,[1]sheet1!A$1:C$204,3,FALSE)</f>
        <v>定制式助听器外壳增材制造</v>
      </c>
      <c r="F9" s="26" t="s">
        <v>159</v>
      </c>
      <c r="G9" s="26"/>
      <c r="H9" s="29" t="s">
        <v>16</v>
      </c>
      <c r="I9" s="66" t="s">
        <v>149</v>
      </c>
      <c r="J9" s="27" t="s">
        <v>150</v>
      </c>
      <c r="K9" s="27" t="s">
        <v>151</v>
      </c>
      <c r="L9" s="67" t="s">
        <v>152</v>
      </c>
    </row>
    <row r="10" spans="1:12" s="41" customFormat="1" ht="30" customHeight="1" thickBot="1" x14ac:dyDescent="0.25">
      <c r="A10" s="58"/>
      <c r="B10" s="34" t="s">
        <v>39</v>
      </c>
      <c r="C10" s="35" t="s">
        <v>16</v>
      </c>
      <c r="D10" s="36" t="s">
        <v>40</v>
      </c>
      <c r="E10" s="36" t="s">
        <v>168</v>
      </c>
      <c r="F10" s="35" t="s">
        <v>42</v>
      </c>
      <c r="G10" s="60" t="s">
        <v>43</v>
      </c>
      <c r="H10" s="36" t="s">
        <v>16</v>
      </c>
      <c r="I10" s="68"/>
      <c r="J10" s="61"/>
      <c r="K10" s="61"/>
      <c r="L10" s="39"/>
    </row>
    <row r="11" spans="1:12" ht="27" customHeight="1" x14ac:dyDescent="0.2">
      <c r="A11" s="50">
        <v>1</v>
      </c>
      <c r="B11" s="13" t="s">
        <v>169</v>
      </c>
      <c r="C11" s="51" t="s">
        <v>170</v>
      </c>
      <c r="D11" s="52" t="s">
        <v>62</v>
      </c>
      <c r="E11" s="52" t="str">
        <f>VLOOKUP(B11,[1]sheet1!A$1:C$204,3,FALSE)</f>
        <v>静电除尘器数字孪生模型与系统</v>
      </c>
      <c r="F11" s="51" t="s">
        <v>171</v>
      </c>
      <c r="G11" s="51"/>
      <c r="H11" s="69" t="s">
        <v>73</v>
      </c>
      <c r="I11" s="62" t="s">
        <v>172</v>
      </c>
      <c r="J11" s="52" t="s">
        <v>150</v>
      </c>
      <c r="K11" s="52" t="s">
        <v>173</v>
      </c>
      <c r="L11" s="63" t="s">
        <v>174</v>
      </c>
    </row>
    <row r="12" spans="1:12" ht="27" customHeight="1" x14ac:dyDescent="0.2">
      <c r="A12" s="16">
        <v>2</v>
      </c>
      <c r="B12" s="17" t="s">
        <v>175</v>
      </c>
      <c r="C12" s="18" t="s">
        <v>176</v>
      </c>
      <c r="D12" s="19" t="s">
        <v>22</v>
      </c>
      <c r="E12" s="19" t="str">
        <f>VLOOKUP(B12,[1]sheet1!A$1:C$204,3,FALSE)</f>
        <v>大模型驱动的脑控智能机器人交互系统研究</v>
      </c>
      <c r="F12" s="18" t="s">
        <v>177</v>
      </c>
      <c r="G12" s="18"/>
      <c r="H12" s="20" t="s">
        <v>73</v>
      </c>
      <c r="I12" s="64" t="s">
        <v>172</v>
      </c>
      <c r="J12" s="19" t="s">
        <v>150</v>
      </c>
      <c r="K12" s="19" t="s">
        <v>173</v>
      </c>
      <c r="L12" s="65" t="s">
        <v>174</v>
      </c>
    </row>
    <row r="13" spans="1:12" ht="27" customHeight="1" x14ac:dyDescent="0.2">
      <c r="A13" s="16">
        <v>3</v>
      </c>
      <c r="B13" s="17" t="s">
        <v>178</v>
      </c>
      <c r="C13" s="18" t="s">
        <v>179</v>
      </c>
      <c r="D13" s="19" t="s">
        <v>54</v>
      </c>
      <c r="E13" s="19" t="str">
        <f>VLOOKUP(B13,[1]sheet1!A$1:C$204,3,FALSE)</f>
        <v>人机协作装配数字孪生模块化建模方法研究</v>
      </c>
      <c r="F13" s="18" t="s">
        <v>177</v>
      </c>
      <c r="G13" s="18"/>
      <c r="H13" s="20" t="s">
        <v>73</v>
      </c>
      <c r="I13" s="64" t="s">
        <v>172</v>
      </c>
      <c r="J13" s="19" t="s">
        <v>150</v>
      </c>
      <c r="K13" s="19" t="s">
        <v>173</v>
      </c>
      <c r="L13" s="65" t="s">
        <v>174</v>
      </c>
    </row>
    <row r="14" spans="1:12" ht="27" customHeight="1" x14ac:dyDescent="0.2">
      <c r="A14" s="16">
        <v>4</v>
      </c>
      <c r="B14" s="17" t="s">
        <v>180</v>
      </c>
      <c r="C14" s="18" t="s">
        <v>181</v>
      </c>
      <c r="D14" s="19" t="s">
        <v>28</v>
      </c>
      <c r="E14" s="19" t="str">
        <f>VLOOKUP(B14,[1]sheet1!A$1:C$204,3,FALSE)</f>
        <v>基于多模态大模型的3D电子产品打印车间的数字孪生系统构建</v>
      </c>
      <c r="F14" s="18" t="s">
        <v>182</v>
      </c>
      <c r="G14" s="18"/>
      <c r="H14" s="20" t="s">
        <v>73</v>
      </c>
      <c r="I14" s="64" t="s">
        <v>172</v>
      </c>
      <c r="J14" s="19" t="s">
        <v>150</v>
      </c>
      <c r="K14" s="19" t="s">
        <v>173</v>
      </c>
      <c r="L14" s="65" t="s">
        <v>174</v>
      </c>
    </row>
    <row r="15" spans="1:12" ht="27" customHeight="1" x14ac:dyDescent="0.2">
      <c r="A15" s="16">
        <v>5</v>
      </c>
      <c r="B15" s="17" t="s">
        <v>183</v>
      </c>
      <c r="C15" s="18" t="s">
        <v>184</v>
      </c>
      <c r="D15" s="19" t="s">
        <v>119</v>
      </c>
      <c r="E15" s="19" t="str">
        <f>VLOOKUP(B15,[1]sheet1!A$1:C$204,3,FALSE)</f>
        <v>基于多模态大模型的增强现实技术发展趋势预测</v>
      </c>
      <c r="F15" s="18" t="s">
        <v>182</v>
      </c>
      <c r="G15" s="18"/>
      <c r="H15" s="20" t="s">
        <v>73</v>
      </c>
      <c r="I15" s="64" t="s">
        <v>172</v>
      </c>
      <c r="J15" s="19" t="s">
        <v>150</v>
      </c>
      <c r="K15" s="19" t="s">
        <v>173</v>
      </c>
      <c r="L15" s="65" t="s">
        <v>174</v>
      </c>
    </row>
    <row r="16" spans="1:12" ht="27" customHeight="1" x14ac:dyDescent="0.2">
      <c r="A16" s="16">
        <v>6</v>
      </c>
      <c r="B16" s="17" t="s">
        <v>185</v>
      </c>
      <c r="C16" s="18" t="s">
        <v>186</v>
      </c>
      <c r="D16" s="19" t="s">
        <v>14</v>
      </c>
      <c r="E16" s="19" t="str">
        <f>VLOOKUP(B16,[1]sheet1!A$1:C$204,3,FALSE)</f>
        <v>基于多模态大模型的拓展现实技术回答系统构建</v>
      </c>
      <c r="F16" s="18" t="s">
        <v>173</v>
      </c>
      <c r="G16" s="18"/>
      <c r="H16" s="20" t="s">
        <v>73</v>
      </c>
      <c r="I16" s="64" t="s">
        <v>172</v>
      </c>
      <c r="J16" s="19" t="s">
        <v>150</v>
      </c>
      <c r="K16" s="19" t="s">
        <v>173</v>
      </c>
      <c r="L16" s="65" t="s">
        <v>174</v>
      </c>
    </row>
    <row r="17" spans="1:12" ht="27" customHeight="1" x14ac:dyDescent="0.2">
      <c r="A17" s="16">
        <v>7</v>
      </c>
      <c r="B17" s="17" t="s">
        <v>187</v>
      </c>
      <c r="C17" s="18" t="s">
        <v>188</v>
      </c>
      <c r="D17" s="19" t="s">
        <v>34</v>
      </c>
      <c r="E17" s="19" t="str">
        <f>VLOOKUP(B17,[1]sheet1!A$1:C$204,3,FALSE)</f>
        <v>基于3D高斯飞溅的学生创新基地数字模型重建研究</v>
      </c>
      <c r="F17" s="18" t="s">
        <v>189</v>
      </c>
      <c r="G17" s="18"/>
      <c r="H17" s="20" t="s">
        <v>73</v>
      </c>
      <c r="I17" s="64" t="s">
        <v>172</v>
      </c>
      <c r="J17" s="19" t="s">
        <v>150</v>
      </c>
      <c r="K17" s="19" t="s">
        <v>173</v>
      </c>
      <c r="L17" s="65" t="s">
        <v>174</v>
      </c>
    </row>
    <row r="18" spans="1:12" ht="27" customHeight="1" x14ac:dyDescent="0.2">
      <c r="A18" s="16">
        <v>8</v>
      </c>
      <c r="B18" s="17" t="s">
        <v>190</v>
      </c>
      <c r="C18" s="18" t="s">
        <v>191</v>
      </c>
      <c r="D18" s="19" t="s">
        <v>54</v>
      </c>
      <c r="E18" s="19" t="str">
        <f>VLOOKUP(B18,[1]sheet1!A$1:C$204,3,FALSE)</f>
        <v>基于神经算子的压铸充型过程物理场预测模型</v>
      </c>
      <c r="F18" s="18" t="s">
        <v>189</v>
      </c>
      <c r="G18" s="18"/>
      <c r="H18" s="20" t="s">
        <v>73</v>
      </c>
      <c r="I18" s="64" t="s">
        <v>172</v>
      </c>
      <c r="J18" s="19" t="s">
        <v>150</v>
      </c>
      <c r="K18" s="19" t="s">
        <v>173</v>
      </c>
      <c r="L18" s="65" t="s">
        <v>174</v>
      </c>
    </row>
    <row r="19" spans="1:12" ht="27" customHeight="1" thickBot="1" x14ac:dyDescent="0.25">
      <c r="A19" s="24">
        <v>9</v>
      </c>
      <c r="B19" s="25" t="s">
        <v>192</v>
      </c>
      <c r="C19" s="26" t="s">
        <v>193</v>
      </c>
      <c r="D19" s="27" t="s">
        <v>34</v>
      </c>
      <c r="E19" s="27" t="str">
        <f>VLOOKUP(B19,[1]sheet1!A$1:C$204,3,FALSE)</f>
        <v>办公人员腰部疲劳负荷个性化评估系统设计与开发</v>
      </c>
      <c r="F19" s="26" t="s">
        <v>189</v>
      </c>
      <c r="G19" s="26"/>
      <c r="H19" s="29" t="s">
        <v>73</v>
      </c>
      <c r="I19" s="66" t="s">
        <v>172</v>
      </c>
      <c r="J19" s="27" t="s">
        <v>150</v>
      </c>
      <c r="K19" s="27" t="s">
        <v>173</v>
      </c>
      <c r="L19" s="67" t="s">
        <v>174</v>
      </c>
    </row>
    <row r="20" spans="1:12" ht="30" customHeight="1" x14ac:dyDescent="0.2">
      <c r="A20" s="58"/>
      <c r="B20" s="34" t="s">
        <v>39</v>
      </c>
      <c r="C20" s="35" t="s">
        <v>73</v>
      </c>
      <c r="D20" s="36" t="s">
        <v>40</v>
      </c>
      <c r="E20" s="36" t="s">
        <v>194</v>
      </c>
      <c r="F20" s="35" t="s">
        <v>42</v>
      </c>
      <c r="G20" s="60" t="s">
        <v>43</v>
      </c>
      <c r="H20" s="36" t="s">
        <v>73</v>
      </c>
      <c r="I20" s="68"/>
      <c r="J20" s="61"/>
      <c r="K20" s="61"/>
      <c r="L20" s="39"/>
    </row>
  </sheetData>
  <autoFilter ref="H1:H20" xr:uid="{00000000-0009-0000-0000-000002000000}"/>
  <sortState ref="A2:L10">
    <sortCondition ref="F2:F10"/>
    <sortCondition ref="B2:B10"/>
  </sortState>
  <phoneticPr fontId="6" type="noConversion"/>
  <dataValidations count="2">
    <dataValidation type="list" allowBlank="1" showInputMessage="1" showErrorMessage="1" sqref="H10 H20" xr:uid="{00000000-0002-0000-0200-000000000000}">
      <formula1>"组1,组2,组3,组4,组5,组6,组7,组8,组9,组10,组11"</formula1>
    </dataValidation>
    <dataValidation type="list" allowBlank="1" showInputMessage="1" showErrorMessage="1" sqref="H2:H9 H11:H19" xr:uid="{00000000-0002-0000-0200-000001000000}">
      <formula1>"组1,组2,组3,组4,组5,组6,组7,组8"</formula1>
    </dataValidation>
  </dataValidations>
  <pageMargins left="0.70866141732283505" right="0.70866141732283505" top="0.74803149606299202" bottom="0.74803149606299202" header="0.31496062992126" footer="0.31496062992126"/>
  <pageSetup paperSize="9" orientation="landscape"/>
  <headerFooter>
    <oddHeader>&amp;C&amp;"黑体,常规"&amp;14工业工程研究所 - 2026届本科毕业论文（设计） - 中期答辩成绩汇总表</oddHeader>
    <oddFooter>&amp;C&amp;"FangSong,常规"&amp;14答辩组成员签名：</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57"/>
  <sheetViews>
    <sheetView topLeftCell="A46" workbookViewId="0">
      <selection activeCell="N11" sqref="N11"/>
    </sheetView>
  </sheetViews>
  <sheetFormatPr defaultColWidth="9.140625" defaultRowHeight="13.5" x14ac:dyDescent="0.2"/>
  <cols>
    <col min="1" max="1" width="6.140625" style="1" customWidth="1"/>
    <col min="2" max="2" width="10.85546875" style="2" customWidth="1"/>
    <col min="3" max="3" width="7.85546875" style="3" customWidth="1"/>
    <col min="4" max="4" width="15.7109375" style="3" customWidth="1"/>
    <col min="5" max="5" width="41.5703125" style="3" customWidth="1"/>
    <col min="6" max="6" width="9.42578125" style="3" customWidth="1"/>
    <col min="7" max="7" width="13.42578125" style="3" customWidth="1"/>
    <col min="8" max="8" width="8.28515625" style="4" customWidth="1"/>
    <col min="9" max="9" width="20" style="5" customWidth="1"/>
    <col min="10" max="10" width="14.28515625" style="4" customWidth="1"/>
    <col min="11" max="11" width="8.5703125" style="4" customWidth="1"/>
    <col min="12" max="12" width="16.42578125" style="4" customWidth="1"/>
    <col min="13" max="16384" width="9.140625" style="3"/>
  </cols>
  <sheetData>
    <row r="1" spans="1:12" ht="14.25" thickBot="1" x14ac:dyDescent="0.25">
      <c r="A1" s="42" t="s">
        <v>0</v>
      </c>
      <c r="B1" s="43" t="s">
        <v>1</v>
      </c>
      <c r="C1" s="44" t="s">
        <v>2</v>
      </c>
      <c r="D1" s="44" t="s">
        <v>3</v>
      </c>
      <c r="E1" s="44" t="s">
        <v>4</v>
      </c>
      <c r="F1" s="44" t="s">
        <v>5</v>
      </c>
      <c r="G1" s="44" t="s">
        <v>6</v>
      </c>
      <c r="H1" s="47" t="s">
        <v>7</v>
      </c>
      <c r="I1" s="48" t="s">
        <v>8</v>
      </c>
      <c r="J1" s="49" t="s">
        <v>9</v>
      </c>
      <c r="K1" s="49" t="s">
        <v>10</v>
      </c>
      <c r="L1" s="49" t="s">
        <v>11</v>
      </c>
    </row>
    <row r="2" spans="1:12" ht="30" customHeight="1" x14ac:dyDescent="0.2">
      <c r="A2" s="50">
        <v>1</v>
      </c>
      <c r="B2" s="13" t="s">
        <v>195</v>
      </c>
      <c r="C2" s="51" t="s">
        <v>196</v>
      </c>
      <c r="D2" s="52" t="s">
        <v>197</v>
      </c>
      <c r="E2" s="52" t="str">
        <f>VLOOKUP(B2,[1]sheet1!A$1:C$204,3,FALSE)</f>
        <v>基于SLAM的室内AGV导航技术</v>
      </c>
      <c r="F2" s="51" t="s">
        <v>198</v>
      </c>
      <c r="G2" s="51"/>
      <c r="H2" s="14" t="s">
        <v>16</v>
      </c>
      <c r="I2" s="53" t="s">
        <v>199</v>
      </c>
      <c r="J2" s="54" t="s">
        <v>200</v>
      </c>
      <c r="K2" s="54" t="s">
        <v>201</v>
      </c>
      <c r="L2" s="55" t="s">
        <v>202</v>
      </c>
    </row>
    <row r="3" spans="1:12" ht="30" customHeight="1" x14ac:dyDescent="0.2">
      <c r="A3" s="16">
        <v>2</v>
      </c>
      <c r="B3" s="17" t="s">
        <v>203</v>
      </c>
      <c r="C3" s="18" t="s">
        <v>204</v>
      </c>
      <c r="D3" s="19" t="s">
        <v>205</v>
      </c>
      <c r="E3" s="19" t="str">
        <f>VLOOKUP(B3,[1]sheet1!A$1:C$204,3,FALSE)</f>
        <v>电阻焊接工艺参数对碳纤维尼龙复合材料的焊接性能的影响研究</v>
      </c>
      <c r="F3" s="18" t="s">
        <v>206</v>
      </c>
      <c r="G3" s="18"/>
      <c r="H3" s="56" t="s">
        <v>16</v>
      </c>
      <c r="I3" s="21" t="s">
        <v>199</v>
      </c>
      <c r="J3" s="22" t="s">
        <v>200</v>
      </c>
      <c r="K3" s="22" t="s">
        <v>201</v>
      </c>
      <c r="L3" s="23" t="s">
        <v>202</v>
      </c>
    </row>
    <row r="4" spans="1:12" ht="30" customHeight="1" x14ac:dyDescent="0.2">
      <c r="A4" s="16">
        <v>3</v>
      </c>
      <c r="B4" s="17" t="s">
        <v>207</v>
      </c>
      <c r="C4" s="18" t="s">
        <v>208</v>
      </c>
      <c r="D4" s="19" t="s">
        <v>28</v>
      </c>
      <c r="E4" s="19" t="str">
        <f>VLOOKUP(B4,[1]sheet1!A$1:C$204,3,FALSE)</f>
        <v>基于视觉测量的多型航空铆钉实时智能检测技术研究</v>
      </c>
      <c r="F4" s="18" t="s">
        <v>201</v>
      </c>
      <c r="G4" s="18"/>
      <c r="H4" s="56" t="s">
        <v>16</v>
      </c>
      <c r="I4" s="21" t="s">
        <v>199</v>
      </c>
      <c r="J4" s="22" t="s">
        <v>200</v>
      </c>
      <c r="K4" s="22" t="s">
        <v>201</v>
      </c>
      <c r="L4" s="23" t="s">
        <v>202</v>
      </c>
    </row>
    <row r="5" spans="1:12" ht="30" customHeight="1" x14ac:dyDescent="0.2">
      <c r="A5" s="16">
        <v>4</v>
      </c>
      <c r="B5" s="17" t="s">
        <v>209</v>
      </c>
      <c r="C5" s="18" t="s">
        <v>210</v>
      </c>
      <c r="D5" s="19" t="s">
        <v>54</v>
      </c>
      <c r="E5" s="19" t="str">
        <f>VLOOKUP(B5,[1]sheet1!A$1:C$204,3,FALSE)</f>
        <v>飞机总装生产线AGV室内定位与导航技术研究</v>
      </c>
      <c r="F5" s="18" t="s">
        <v>201</v>
      </c>
      <c r="G5" s="18"/>
      <c r="H5" s="56" t="s">
        <v>16</v>
      </c>
      <c r="I5" s="21" t="s">
        <v>199</v>
      </c>
      <c r="J5" s="22" t="s">
        <v>200</v>
      </c>
      <c r="K5" s="22" t="s">
        <v>201</v>
      </c>
      <c r="L5" s="23" t="s">
        <v>202</v>
      </c>
    </row>
    <row r="6" spans="1:12" ht="30" customHeight="1" x14ac:dyDescent="0.2">
      <c r="A6" s="16">
        <v>5</v>
      </c>
      <c r="B6" s="17" t="s">
        <v>211</v>
      </c>
      <c r="C6" s="19" t="s">
        <v>212</v>
      </c>
      <c r="D6" s="19" t="s">
        <v>14</v>
      </c>
      <c r="E6" s="19" t="str">
        <f>VLOOKUP(B6,[1]sheet1!A$1:C$204,3,FALSE)</f>
        <v>基于小样本学习的3D打印缺陷检测研究</v>
      </c>
      <c r="F6" s="18" t="s">
        <v>213</v>
      </c>
      <c r="G6" s="18" t="s">
        <v>91</v>
      </c>
      <c r="H6" s="56" t="s">
        <v>16</v>
      </c>
      <c r="I6" s="21" t="s">
        <v>199</v>
      </c>
      <c r="J6" s="22" t="s">
        <v>200</v>
      </c>
      <c r="K6" s="22" t="s">
        <v>201</v>
      </c>
      <c r="L6" s="23" t="s">
        <v>202</v>
      </c>
    </row>
    <row r="7" spans="1:12" ht="30" customHeight="1" thickBot="1" x14ac:dyDescent="0.25">
      <c r="A7" s="24">
        <v>6</v>
      </c>
      <c r="B7" s="25" t="s">
        <v>214</v>
      </c>
      <c r="C7" s="26" t="s">
        <v>215</v>
      </c>
      <c r="D7" s="27" t="s">
        <v>22</v>
      </c>
      <c r="E7" s="27" t="str">
        <f>VLOOKUP(B7,[1]sheet1!A$1:C$204,3,FALSE)</f>
        <v>纤维自动铺放缺陷弱监督分割方法研究</v>
      </c>
      <c r="F7" s="26" t="s">
        <v>206</v>
      </c>
      <c r="G7" s="26" t="s">
        <v>216</v>
      </c>
      <c r="H7" s="57" t="s">
        <v>16</v>
      </c>
      <c r="I7" s="30" t="s">
        <v>199</v>
      </c>
      <c r="J7" s="31" t="s">
        <v>200</v>
      </c>
      <c r="K7" s="31" t="s">
        <v>201</v>
      </c>
      <c r="L7" s="32" t="s">
        <v>202</v>
      </c>
    </row>
    <row r="8" spans="1:12" s="41" customFormat="1" ht="30" customHeight="1" thickBot="1" x14ac:dyDescent="0.25">
      <c r="A8" s="58"/>
      <c r="B8" s="59" t="s">
        <v>39</v>
      </c>
      <c r="C8" s="35" t="s">
        <v>16</v>
      </c>
      <c r="D8" s="36" t="s">
        <v>40</v>
      </c>
      <c r="E8" s="36" t="s">
        <v>217</v>
      </c>
      <c r="F8" s="35" t="s">
        <v>42</v>
      </c>
      <c r="G8" s="60" t="s">
        <v>218</v>
      </c>
      <c r="H8" s="36" t="s">
        <v>16</v>
      </c>
      <c r="I8" s="38"/>
      <c r="J8" s="61"/>
      <c r="K8" s="61"/>
      <c r="L8" s="39"/>
    </row>
    <row r="9" spans="1:12" ht="30" customHeight="1" x14ac:dyDescent="0.2">
      <c r="A9" s="50">
        <v>1</v>
      </c>
      <c r="B9" s="13" t="s">
        <v>219</v>
      </c>
      <c r="C9" s="51" t="s">
        <v>220</v>
      </c>
      <c r="D9" s="52" t="s">
        <v>62</v>
      </c>
      <c r="E9" s="52" t="str">
        <f>VLOOKUP(B9,[1]sheet1!A$1:C$204,3,FALSE)</f>
        <v>碳纤维复合材料纳米增韧多尺度CAE模拟研究</v>
      </c>
      <c r="F9" s="51" t="s">
        <v>221</v>
      </c>
      <c r="G9" s="51"/>
      <c r="H9" s="14" t="s">
        <v>73</v>
      </c>
      <c r="I9" s="62" t="s">
        <v>222</v>
      </c>
      <c r="J9" s="52" t="s">
        <v>200</v>
      </c>
      <c r="K9" s="52" t="s">
        <v>221</v>
      </c>
      <c r="L9" s="63" t="s">
        <v>223</v>
      </c>
    </row>
    <row r="10" spans="1:12" ht="30" customHeight="1" x14ac:dyDescent="0.2">
      <c r="A10" s="16">
        <v>2</v>
      </c>
      <c r="B10" s="17" t="s">
        <v>224</v>
      </c>
      <c r="C10" s="18" t="s">
        <v>225</v>
      </c>
      <c r="D10" s="19" t="s">
        <v>119</v>
      </c>
      <c r="E10" s="19" t="str">
        <f>VLOOKUP(B10,[1]sheet1!A$1:C$204,3,FALSE)</f>
        <v>预浸料纳米改性装置改进与工艺优化设计</v>
      </c>
      <c r="F10" s="18" t="s">
        <v>221</v>
      </c>
      <c r="G10" s="18"/>
      <c r="H10" s="56" t="s">
        <v>73</v>
      </c>
      <c r="I10" s="64" t="s">
        <v>222</v>
      </c>
      <c r="J10" s="19" t="s">
        <v>200</v>
      </c>
      <c r="K10" s="19" t="s">
        <v>221</v>
      </c>
      <c r="L10" s="65" t="s">
        <v>223</v>
      </c>
    </row>
    <row r="11" spans="1:12" ht="30" customHeight="1" x14ac:dyDescent="0.2">
      <c r="A11" s="16">
        <v>3</v>
      </c>
      <c r="B11" s="17" t="s">
        <v>226</v>
      </c>
      <c r="C11" s="18" t="s">
        <v>227</v>
      </c>
      <c r="D11" s="19" t="s">
        <v>62</v>
      </c>
      <c r="E11" s="19" t="str">
        <f>VLOOKUP(B11,[1]sheet1!A$1:C$204,3,FALSE)</f>
        <v>基于视-触觉的柔性物体操作系统</v>
      </c>
      <c r="F11" s="18" t="s">
        <v>228</v>
      </c>
      <c r="G11" s="18"/>
      <c r="H11" s="56" t="s">
        <v>73</v>
      </c>
      <c r="I11" s="64" t="s">
        <v>222</v>
      </c>
      <c r="J11" s="19" t="s">
        <v>200</v>
      </c>
      <c r="K11" s="19" t="s">
        <v>221</v>
      </c>
      <c r="L11" s="65" t="s">
        <v>223</v>
      </c>
    </row>
    <row r="12" spans="1:12" ht="30" customHeight="1" x14ac:dyDescent="0.2">
      <c r="A12" s="16">
        <v>4</v>
      </c>
      <c r="B12" s="17" t="s">
        <v>229</v>
      </c>
      <c r="C12" s="18" t="s">
        <v>230</v>
      </c>
      <c r="D12" s="19" t="s">
        <v>54</v>
      </c>
      <c r="E12" s="19" t="str">
        <f>VLOOKUP(B12,[1]sheet1!A$1:C$204,3,FALSE)</f>
        <v>多模态感知驱动的灵巧操作基座模型</v>
      </c>
      <c r="F12" s="18" t="s">
        <v>228</v>
      </c>
      <c r="G12" s="18"/>
      <c r="H12" s="56" t="s">
        <v>73</v>
      </c>
      <c r="I12" s="64" t="s">
        <v>222</v>
      </c>
      <c r="J12" s="19" t="s">
        <v>200</v>
      </c>
      <c r="K12" s="19" t="s">
        <v>221</v>
      </c>
      <c r="L12" s="65" t="s">
        <v>223</v>
      </c>
    </row>
    <row r="13" spans="1:12" ht="30" customHeight="1" thickBot="1" x14ac:dyDescent="0.25">
      <c r="A13" s="24">
        <v>5</v>
      </c>
      <c r="B13" s="25" t="s">
        <v>231</v>
      </c>
      <c r="C13" s="26" t="s">
        <v>232</v>
      </c>
      <c r="D13" s="27" t="s">
        <v>28</v>
      </c>
      <c r="E13" s="27" t="str">
        <f>VLOOKUP(B13,[1]sheet1!A$1:C$204,3,FALSE)</f>
        <v>基于多模态感知与强化学习的仿生机器人自主探索技术研究</v>
      </c>
      <c r="F13" s="26" t="s">
        <v>228</v>
      </c>
      <c r="G13" s="26" t="s">
        <v>233</v>
      </c>
      <c r="H13" s="57" t="s">
        <v>73</v>
      </c>
      <c r="I13" s="66" t="s">
        <v>222</v>
      </c>
      <c r="J13" s="27" t="s">
        <v>200</v>
      </c>
      <c r="K13" s="27" t="s">
        <v>221</v>
      </c>
      <c r="L13" s="67" t="s">
        <v>223</v>
      </c>
    </row>
    <row r="14" spans="1:12" s="41" customFormat="1" ht="30" customHeight="1" thickBot="1" x14ac:dyDescent="0.25">
      <c r="A14" s="58"/>
      <c r="B14" s="34" t="s">
        <v>39</v>
      </c>
      <c r="C14" s="35" t="s">
        <v>73</v>
      </c>
      <c r="D14" s="36" t="s">
        <v>40</v>
      </c>
      <c r="E14" s="36" t="s">
        <v>234</v>
      </c>
      <c r="F14" s="35" t="s">
        <v>42</v>
      </c>
      <c r="G14" s="60" t="s">
        <v>218</v>
      </c>
      <c r="H14" s="36" t="s">
        <v>73</v>
      </c>
      <c r="I14" s="68"/>
      <c r="J14" s="61"/>
      <c r="K14" s="61"/>
      <c r="L14" s="39"/>
    </row>
    <row r="15" spans="1:12" ht="30" customHeight="1" x14ac:dyDescent="0.2">
      <c r="A15" s="50">
        <v>1</v>
      </c>
      <c r="B15" s="13" t="s">
        <v>235</v>
      </c>
      <c r="C15" s="51" t="s">
        <v>236</v>
      </c>
      <c r="D15" s="52" t="s">
        <v>34</v>
      </c>
      <c r="E15" s="52" t="str">
        <f>VLOOKUP(B15,[1]sheet1!A$1:C$204,3,FALSE)</f>
        <v>基于柔性臂的狭腔自动化超声检测技术研究</v>
      </c>
      <c r="F15" s="51" t="s">
        <v>237</v>
      </c>
      <c r="G15" s="51"/>
      <c r="H15" s="69" t="s">
        <v>97</v>
      </c>
      <c r="I15" s="62" t="s">
        <v>238</v>
      </c>
      <c r="J15" s="52" t="s">
        <v>239</v>
      </c>
      <c r="K15" s="52" t="s">
        <v>240</v>
      </c>
      <c r="L15" s="63" t="s">
        <v>241</v>
      </c>
    </row>
    <row r="16" spans="1:12" ht="30" customHeight="1" x14ac:dyDescent="0.2">
      <c r="A16" s="16">
        <v>2</v>
      </c>
      <c r="B16" s="17" t="s">
        <v>242</v>
      </c>
      <c r="C16" s="18" t="s">
        <v>243</v>
      </c>
      <c r="D16" s="19" t="s">
        <v>22</v>
      </c>
      <c r="E16" s="19" t="str">
        <f>VLOOKUP(B16,[1]sheet1!A$1:C$204,3,FALSE)</f>
        <v>振动传感器横向灵敏度测试装置的研制</v>
      </c>
      <c r="F16" s="18" t="s">
        <v>244</v>
      </c>
      <c r="G16" s="18"/>
      <c r="H16" s="20" t="s">
        <v>97</v>
      </c>
      <c r="I16" s="64" t="s">
        <v>238</v>
      </c>
      <c r="J16" s="19" t="s">
        <v>239</v>
      </c>
      <c r="K16" s="19" t="s">
        <v>240</v>
      </c>
      <c r="L16" s="65" t="s">
        <v>241</v>
      </c>
    </row>
    <row r="17" spans="1:12" ht="30" customHeight="1" x14ac:dyDescent="0.2">
      <c r="A17" s="16">
        <v>3</v>
      </c>
      <c r="B17" s="17" t="s">
        <v>245</v>
      </c>
      <c r="C17" s="18" t="s">
        <v>246</v>
      </c>
      <c r="D17" s="19" t="s">
        <v>119</v>
      </c>
      <c r="E17" s="19" t="str">
        <f>VLOOKUP(B17,[1]sheet1!A$1:C$204,3,FALSE)</f>
        <v>人机交互式的水下力反馈遥操作系统设计</v>
      </c>
      <c r="F17" s="18" t="s">
        <v>244</v>
      </c>
      <c r="G17" s="18"/>
      <c r="H17" s="20" t="s">
        <v>97</v>
      </c>
      <c r="I17" s="64" t="s">
        <v>238</v>
      </c>
      <c r="J17" s="19" t="s">
        <v>239</v>
      </c>
      <c r="K17" s="19" t="s">
        <v>240</v>
      </c>
      <c r="L17" s="65" t="s">
        <v>241</v>
      </c>
    </row>
    <row r="18" spans="1:12" ht="30" customHeight="1" x14ac:dyDescent="0.2">
      <c r="A18" s="16">
        <v>4</v>
      </c>
      <c r="B18" s="17" t="s">
        <v>247</v>
      </c>
      <c r="C18" s="18" t="s">
        <v>248</v>
      </c>
      <c r="D18" s="19" t="s">
        <v>54</v>
      </c>
      <c r="E18" s="19" t="str">
        <f>VLOOKUP(B18,[1]sheet1!A$1:C$204,3,FALSE)</f>
        <v>基于磁流变弹性体的可变刚度与阻尼减振垫的设计</v>
      </c>
      <c r="F18" s="18" t="s">
        <v>244</v>
      </c>
      <c r="G18" s="18"/>
      <c r="H18" s="20" t="s">
        <v>97</v>
      </c>
      <c r="I18" s="64" t="s">
        <v>238</v>
      </c>
      <c r="J18" s="19" t="s">
        <v>239</v>
      </c>
      <c r="K18" s="19" t="s">
        <v>240</v>
      </c>
      <c r="L18" s="65" t="s">
        <v>241</v>
      </c>
    </row>
    <row r="19" spans="1:12" ht="30" customHeight="1" x14ac:dyDescent="0.2">
      <c r="A19" s="16">
        <v>5</v>
      </c>
      <c r="B19" s="17" t="s">
        <v>249</v>
      </c>
      <c r="C19" s="18" t="s">
        <v>250</v>
      </c>
      <c r="D19" s="19" t="s">
        <v>54</v>
      </c>
      <c r="E19" s="19" t="str">
        <f>VLOOKUP(B19,[1]sheet1!A$1:C$204,3,FALSE)</f>
        <v>面向水下线缆作业的夹取-揽抱一体双模式抓手系统的设计与实现</v>
      </c>
      <c r="F19" s="18" t="s">
        <v>251</v>
      </c>
      <c r="G19" s="18" t="s">
        <v>240</v>
      </c>
      <c r="H19" s="20" t="s">
        <v>97</v>
      </c>
      <c r="I19" s="64" t="s">
        <v>238</v>
      </c>
      <c r="J19" s="19" t="s">
        <v>239</v>
      </c>
      <c r="K19" s="19" t="s">
        <v>240</v>
      </c>
      <c r="L19" s="65" t="s">
        <v>241</v>
      </c>
    </row>
    <row r="20" spans="1:12" ht="30" customHeight="1" x14ac:dyDescent="0.2">
      <c r="A20" s="16">
        <v>6</v>
      </c>
      <c r="B20" s="17" t="s">
        <v>252</v>
      </c>
      <c r="C20" s="18" t="s">
        <v>253</v>
      </c>
      <c r="D20" s="19" t="s">
        <v>119</v>
      </c>
      <c r="E20" s="19" t="str">
        <f>VLOOKUP(B20,[1]sheet1!A$1:C$204,3,FALSE)</f>
        <v>增强现实辅助的超声成像检测技术研究</v>
      </c>
      <c r="F20" s="18" t="s">
        <v>240</v>
      </c>
      <c r="G20" s="18"/>
      <c r="H20" s="20" t="s">
        <v>97</v>
      </c>
      <c r="I20" s="64" t="s">
        <v>238</v>
      </c>
      <c r="J20" s="19" t="s">
        <v>239</v>
      </c>
      <c r="K20" s="19" t="s">
        <v>240</v>
      </c>
      <c r="L20" s="65" t="s">
        <v>241</v>
      </c>
    </row>
    <row r="21" spans="1:12" ht="30" customHeight="1" thickBot="1" x14ac:dyDescent="0.25">
      <c r="A21" s="24">
        <v>7</v>
      </c>
      <c r="B21" s="25" t="s">
        <v>254</v>
      </c>
      <c r="C21" s="26" t="s">
        <v>255</v>
      </c>
      <c r="D21" s="27" t="s">
        <v>22</v>
      </c>
      <c r="E21" s="27" t="str">
        <f>VLOOKUP(B21,[1]sheet1!A$1:C$204,3,FALSE)</f>
        <v>微骨窗通道下超声扫描三维成像系统关键技术研究</v>
      </c>
      <c r="F21" s="26" t="s">
        <v>240</v>
      </c>
      <c r="G21" s="26"/>
      <c r="H21" s="29" t="s">
        <v>97</v>
      </c>
      <c r="I21" s="66" t="s">
        <v>238</v>
      </c>
      <c r="J21" s="27" t="s">
        <v>239</v>
      </c>
      <c r="K21" s="27" t="s">
        <v>240</v>
      </c>
      <c r="L21" s="67" t="s">
        <v>241</v>
      </c>
    </row>
    <row r="22" spans="1:12" s="41" customFormat="1" ht="30" customHeight="1" thickBot="1" x14ac:dyDescent="0.25">
      <c r="A22" s="58"/>
      <c r="B22" s="34" t="s">
        <v>39</v>
      </c>
      <c r="C22" s="35" t="s">
        <v>97</v>
      </c>
      <c r="D22" s="36" t="s">
        <v>40</v>
      </c>
      <c r="E22" s="36" t="s">
        <v>256</v>
      </c>
      <c r="F22" s="35" t="s">
        <v>42</v>
      </c>
      <c r="G22" s="60" t="s">
        <v>218</v>
      </c>
      <c r="H22" s="36" t="s">
        <v>97</v>
      </c>
      <c r="I22" s="68"/>
      <c r="J22" s="61"/>
      <c r="K22" s="61"/>
      <c r="L22" s="39"/>
    </row>
    <row r="23" spans="1:12" ht="30" customHeight="1" x14ac:dyDescent="0.2">
      <c r="A23" s="50">
        <v>1</v>
      </c>
      <c r="B23" s="13" t="s">
        <v>257</v>
      </c>
      <c r="C23" s="51" t="s">
        <v>258</v>
      </c>
      <c r="D23" s="52" t="s">
        <v>22</v>
      </c>
      <c r="E23" s="52" t="str">
        <f>VLOOKUP(B23,[1]sheet1!A$1:C$204,3,FALSE)</f>
        <v>传动系统运行平稳性测试平台研究</v>
      </c>
      <c r="F23" s="51" t="s">
        <v>259</v>
      </c>
      <c r="G23" s="51"/>
      <c r="H23" s="69" t="s">
        <v>121</v>
      </c>
      <c r="I23" s="62" t="s">
        <v>260</v>
      </c>
      <c r="J23" s="52" t="s">
        <v>239</v>
      </c>
      <c r="K23" s="52" t="s">
        <v>261</v>
      </c>
      <c r="L23" s="63" t="s">
        <v>262</v>
      </c>
    </row>
    <row r="24" spans="1:12" ht="30" customHeight="1" x14ac:dyDescent="0.2">
      <c r="A24" s="16">
        <v>2</v>
      </c>
      <c r="B24" s="17" t="s">
        <v>263</v>
      </c>
      <c r="C24" s="18" t="s">
        <v>264</v>
      </c>
      <c r="D24" s="19" t="s">
        <v>28</v>
      </c>
      <c r="E24" s="19" t="str">
        <f>VLOOKUP(B24,[1]sheet1!A$1:C$204,3,FALSE)</f>
        <v>线驱连续体机器人液温变刚度控制系统设计与制造</v>
      </c>
      <c r="F24" s="18" t="s">
        <v>265</v>
      </c>
      <c r="G24" s="18"/>
      <c r="H24" s="20" t="s">
        <v>121</v>
      </c>
      <c r="I24" s="64" t="s">
        <v>260</v>
      </c>
      <c r="J24" s="19" t="s">
        <v>239</v>
      </c>
      <c r="K24" s="19" t="s">
        <v>261</v>
      </c>
      <c r="L24" s="65" t="s">
        <v>262</v>
      </c>
    </row>
    <row r="25" spans="1:12" ht="30" customHeight="1" x14ac:dyDescent="0.2">
      <c r="A25" s="16">
        <v>3</v>
      </c>
      <c r="B25" s="17" t="s">
        <v>266</v>
      </c>
      <c r="C25" s="18" t="s">
        <v>267</v>
      </c>
      <c r="D25" s="19" t="s">
        <v>22</v>
      </c>
      <c r="E25" s="19" t="str">
        <f>VLOOKUP(B25,[1]sheet1!A$1:C$204,3,FALSE)</f>
        <v>基于多模态感知与轻量级AI的智能垃圾分类装置优化设计与实现</v>
      </c>
      <c r="F25" s="18" t="s">
        <v>259</v>
      </c>
      <c r="G25" s="18"/>
      <c r="H25" s="20" t="s">
        <v>121</v>
      </c>
      <c r="I25" s="64" t="s">
        <v>260</v>
      </c>
      <c r="J25" s="19" t="s">
        <v>239</v>
      </c>
      <c r="K25" s="19" t="s">
        <v>261</v>
      </c>
      <c r="L25" s="65" t="s">
        <v>262</v>
      </c>
    </row>
    <row r="26" spans="1:12" ht="30" customHeight="1" x14ac:dyDescent="0.2">
      <c r="A26" s="16">
        <v>4</v>
      </c>
      <c r="B26" s="17" t="s">
        <v>268</v>
      </c>
      <c r="C26" s="18" t="s">
        <v>269</v>
      </c>
      <c r="D26" s="19" t="s">
        <v>14</v>
      </c>
      <c r="E26" s="19" t="str">
        <f>VLOOKUP(B26,[1]sheet1!A$1:C$204,3,FALSE)</f>
        <v>薄片式原位细胞观察仪的开发与产品设计</v>
      </c>
      <c r="F26" s="18" t="s">
        <v>270</v>
      </c>
      <c r="G26" s="18"/>
      <c r="H26" s="20" t="s">
        <v>121</v>
      </c>
      <c r="I26" s="64" t="s">
        <v>260</v>
      </c>
      <c r="J26" s="19" t="s">
        <v>239</v>
      </c>
      <c r="K26" s="19" t="s">
        <v>261</v>
      </c>
      <c r="L26" s="65" t="s">
        <v>262</v>
      </c>
    </row>
    <row r="27" spans="1:12" ht="30" customHeight="1" x14ac:dyDescent="0.2">
      <c r="A27" s="16">
        <v>5</v>
      </c>
      <c r="B27" s="17" t="s">
        <v>271</v>
      </c>
      <c r="C27" s="18" t="s">
        <v>272</v>
      </c>
      <c r="D27" s="19" t="s">
        <v>62</v>
      </c>
      <c r="E27" s="19" t="str">
        <f>VLOOKUP(B27,[1]sheet1!A$1:C$204,3,FALSE)</f>
        <v>高通量自动化配液流水线的开发与产品设计</v>
      </c>
      <c r="F27" s="18" t="s">
        <v>270</v>
      </c>
      <c r="G27" s="18"/>
      <c r="H27" s="20" t="s">
        <v>121</v>
      </c>
      <c r="I27" s="64" t="s">
        <v>260</v>
      </c>
      <c r="J27" s="19" t="s">
        <v>239</v>
      </c>
      <c r="K27" s="19" t="s">
        <v>261</v>
      </c>
      <c r="L27" s="65" t="s">
        <v>262</v>
      </c>
    </row>
    <row r="28" spans="1:12" ht="30" customHeight="1" x14ac:dyDescent="0.2">
      <c r="A28" s="16">
        <v>6</v>
      </c>
      <c r="B28" s="17" t="s">
        <v>273</v>
      </c>
      <c r="C28" s="18" t="s">
        <v>274</v>
      </c>
      <c r="D28" s="19" t="s">
        <v>28</v>
      </c>
      <c r="E28" s="19" t="str">
        <f>VLOOKUP(B28,[1]sheet1!A$1:C$204,3,FALSE)</f>
        <v>硅胶三明治结构的增材制造与柔性传感器制备工艺研究</v>
      </c>
      <c r="F28" s="18" t="s">
        <v>261</v>
      </c>
      <c r="G28" s="18"/>
      <c r="H28" s="20" t="s">
        <v>121</v>
      </c>
      <c r="I28" s="64" t="s">
        <v>260</v>
      </c>
      <c r="J28" s="19" t="s">
        <v>239</v>
      </c>
      <c r="K28" s="19" t="s">
        <v>261</v>
      </c>
      <c r="L28" s="65" t="s">
        <v>262</v>
      </c>
    </row>
    <row r="29" spans="1:12" ht="30" customHeight="1" x14ac:dyDescent="0.2">
      <c r="A29" s="16">
        <v>7</v>
      </c>
      <c r="B29" s="17" t="s">
        <v>275</v>
      </c>
      <c r="C29" s="18" t="s">
        <v>276</v>
      </c>
      <c r="D29" s="19" t="s">
        <v>62</v>
      </c>
      <c r="E29" s="19" t="str">
        <f>VLOOKUP(B29,[1]sheet1!A$1:C$204,3,FALSE)</f>
        <v>面向合金浇铸的增减材制造装备研究</v>
      </c>
      <c r="F29" s="18" t="s">
        <v>259</v>
      </c>
      <c r="G29" s="18"/>
      <c r="H29" s="20" t="s">
        <v>121</v>
      </c>
      <c r="I29" s="64" t="s">
        <v>260</v>
      </c>
      <c r="J29" s="19" t="s">
        <v>239</v>
      </c>
      <c r="K29" s="19" t="s">
        <v>261</v>
      </c>
      <c r="L29" s="65" t="s">
        <v>262</v>
      </c>
    </row>
    <row r="30" spans="1:12" ht="30" customHeight="1" thickBot="1" x14ac:dyDescent="0.25">
      <c r="A30" s="24">
        <v>8</v>
      </c>
      <c r="B30" s="25" t="s">
        <v>277</v>
      </c>
      <c r="C30" s="26" t="s">
        <v>278</v>
      </c>
      <c r="D30" s="27" t="s">
        <v>34</v>
      </c>
      <c r="E30" s="27" t="str">
        <f>VLOOKUP(B30,[1]sheet1!A$1:C$204,3,FALSE)</f>
        <v>用于气管食管瘘修补的线驱动连续体机器人末端执行器设计</v>
      </c>
      <c r="F30" s="26" t="s">
        <v>265</v>
      </c>
      <c r="G30" s="26"/>
      <c r="H30" s="29" t="s">
        <v>121</v>
      </c>
      <c r="I30" s="66" t="s">
        <v>260</v>
      </c>
      <c r="J30" s="27" t="s">
        <v>239</v>
      </c>
      <c r="K30" s="27" t="s">
        <v>261</v>
      </c>
      <c r="L30" s="67" t="s">
        <v>262</v>
      </c>
    </row>
    <row r="31" spans="1:12" s="41" customFormat="1" ht="30" customHeight="1" thickBot="1" x14ac:dyDescent="0.25">
      <c r="A31" s="58"/>
      <c r="B31" s="34" t="s">
        <v>39</v>
      </c>
      <c r="C31" s="35" t="s">
        <v>121</v>
      </c>
      <c r="D31" s="36" t="s">
        <v>40</v>
      </c>
      <c r="E31" s="36" t="s">
        <v>279</v>
      </c>
      <c r="F31" s="35" t="s">
        <v>42</v>
      </c>
      <c r="G31" s="60" t="s">
        <v>218</v>
      </c>
      <c r="H31" s="36" t="s">
        <v>121</v>
      </c>
      <c r="I31" s="68"/>
      <c r="J31" s="61"/>
      <c r="K31" s="61"/>
      <c r="L31" s="39"/>
    </row>
    <row r="32" spans="1:12" ht="30" customHeight="1" x14ac:dyDescent="0.2">
      <c r="A32" s="50">
        <v>1</v>
      </c>
      <c r="B32" s="13" t="s">
        <v>280</v>
      </c>
      <c r="C32" s="51" t="s">
        <v>281</v>
      </c>
      <c r="D32" s="52" t="s">
        <v>54</v>
      </c>
      <c r="E32" s="52" t="str">
        <f>VLOOKUP(B32,[1]sheet1!A$1:C$204,3,FALSE)</f>
        <v>动态红外伪装柔性超材料蒙皮</v>
      </c>
      <c r="F32" s="51" t="s">
        <v>282</v>
      </c>
      <c r="G32" s="51"/>
      <c r="H32" s="69" t="s">
        <v>283</v>
      </c>
      <c r="I32" s="62" t="s">
        <v>284</v>
      </c>
      <c r="J32" s="52" t="s">
        <v>285</v>
      </c>
      <c r="K32" s="52" t="s">
        <v>282</v>
      </c>
      <c r="L32" s="63" t="s">
        <v>286</v>
      </c>
    </row>
    <row r="33" spans="1:12" ht="30" customHeight="1" x14ac:dyDescent="0.2">
      <c r="A33" s="16">
        <v>2</v>
      </c>
      <c r="B33" s="17" t="s">
        <v>287</v>
      </c>
      <c r="C33" s="18" t="s">
        <v>288</v>
      </c>
      <c r="D33" s="19" t="s">
        <v>62</v>
      </c>
      <c r="E33" s="19" t="str">
        <f>VLOOKUP(B33,[1]sheet1!A$1:C$204,3,FALSE)</f>
        <v>颌面可穿戴压力感知阵列设计及其交互应用研究</v>
      </c>
      <c r="F33" s="18" t="s">
        <v>289</v>
      </c>
      <c r="G33" s="18"/>
      <c r="H33" s="20" t="s">
        <v>283</v>
      </c>
      <c r="I33" s="64" t="s">
        <v>284</v>
      </c>
      <c r="J33" s="19" t="s">
        <v>285</v>
      </c>
      <c r="K33" s="19" t="s">
        <v>282</v>
      </c>
      <c r="L33" s="65" t="s">
        <v>286</v>
      </c>
    </row>
    <row r="34" spans="1:12" ht="30" customHeight="1" x14ac:dyDescent="0.2">
      <c r="A34" s="16">
        <v>3</v>
      </c>
      <c r="B34" s="17" t="s">
        <v>290</v>
      </c>
      <c r="C34" s="18" t="s">
        <v>291</v>
      </c>
      <c r="D34" s="19" t="s">
        <v>119</v>
      </c>
      <c r="E34" s="19" t="str">
        <f>VLOOKUP(B34,[1]sheet1!A$1:C$204,3,FALSE)</f>
        <v>夹爪三维力触觉传感器的结构设计及实验研究</v>
      </c>
      <c r="F34" s="18" t="s">
        <v>289</v>
      </c>
      <c r="G34" s="18"/>
      <c r="H34" s="20" t="s">
        <v>283</v>
      </c>
      <c r="I34" s="64" t="s">
        <v>284</v>
      </c>
      <c r="J34" s="19" t="s">
        <v>285</v>
      </c>
      <c r="K34" s="19" t="s">
        <v>282</v>
      </c>
      <c r="L34" s="65" t="s">
        <v>286</v>
      </c>
    </row>
    <row r="35" spans="1:12" ht="30" customHeight="1" x14ac:dyDescent="0.2">
      <c r="A35" s="16">
        <v>4</v>
      </c>
      <c r="B35" s="17" t="s">
        <v>292</v>
      </c>
      <c r="C35" s="18" t="s">
        <v>293</v>
      </c>
      <c r="D35" s="19" t="s">
        <v>22</v>
      </c>
      <c r="E35" s="19" t="str">
        <f>VLOOKUP(B35,[1]sheet1!A$1:C$204,3,FALSE)</f>
        <v>高精度机电一体化电子风力合金材料强韧化样机设计</v>
      </c>
      <c r="F35" s="18" t="s">
        <v>282</v>
      </c>
      <c r="G35" s="18"/>
      <c r="H35" s="20" t="s">
        <v>283</v>
      </c>
      <c r="I35" s="64" t="s">
        <v>284</v>
      </c>
      <c r="J35" s="19" t="s">
        <v>285</v>
      </c>
      <c r="K35" s="19" t="s">
        <v>282</v>
      </c>
      <c r="L35" s="65" t="s">
        <v>286</v>
      </c>
    </row>
    <row r="36" spans="1:12" ht="30" customHeight="1" x14ac:dyDescent="0.2">
      <c r="A36" s="16">
        <v>5</v>
      </c>
      <c r="B36" s="17" t="s">
        <v>294</v>
      </c>
      <c r="C36" s="18" t="s">
        <v>295</v>
      </c>
      <c r="D36" s="19" t="s">
        <v>22</v>
      </c>
      <c r="E36" s="19" t="str">
        <f>VLOOKUP(B36,[1]sheet1!A$1:C$204,3,FALSE)</f>
        <v>带电作业机器人末端机构设计与实验研究</v>
      </c>
      <c r="F36" s="18" t="s">
        <v>289</v>
      </c>
      <c r="G36" s="18"/>
      <c r="H36" s="20" t="s">
        <v>283</v>
      </c>
      <c r="I36" s="64" t="s">
        <v>284</v>
      </c>
      <c r="J36" s="19" t="s">
        <v>285</v>
      </c>
      <c r="K36" s="19" t="s">
        <v>282</v>
      </c>
      <c r="L36" s="65" t="s">
        <v>286</v>
      </c>
    </row>
    <row r="37" spans="1:12" ht="30" customHeight="1" x14ac:dyDescent="0.2">
      <c r="A37" s="16">
        <v>6</v>
      </c>
      <c r="B37" s="17" t="s">
        <v>296</v>
      </c>
      <c r="C37" s="18" t="s">
        <v>297</v>
      </c>
      <c r="D37" s="19" t="s">
        <v>54</v>
      </c>
      <c r="E37" s="19" t="str">
        <f>VLOOKUP(B37,[1]sheet1!A$1:C$204,3,FALSE)</f>
        <v>生物有机自组装薄膜的精准构筑及其光学性能研究</v>
      </c>
      <c r="F37" s="18" t="s">
        <v>298</v>
      </c>
      <c r="G37" s="18"/>
      <c r="H37" s="20" t="s">
        <v>283</v>
      </c>
      <c r="I37" s="64" t="s">
        <v>284</v>
      </c>
      <c r="J37" s="19" t="s">
        <v>285</v>
      </c>
      <c r="K37" s="19" t="s">
        <v>282</v>
      </c>
      <c r="L37" s="65" t="s">
        <v>286</v>
      </c>
    </row>
    <row r="38" spans="1:12" ht="30" customHeight="1" x14ac:dyDescent="0.2">
      <c r="A38" s="16">
        <v>7</v>
      </c>
      <c r="B38" s="17" t="s">
        <v>299</v>
      </c>
      <c r="C38" s="18" t="s">
        <v>300</v>
      </c>
      <c r="D38" s="19" t="s">
        <v>54</v>
      </c>
      <c r="E38" s="19" t="str">
        <f>VLOOKUP(B38,[1]sheet1!A$1:C$204,3,FALSE)</f>
        <v>基于胶原蛋白的压电式心脏补片设计制造研究</v>
      </c>
      <c r="F38" s="18" t="s">
        <v>298</v>
      </c>
      <c r="G38" s="18"/>
      <c r="H38" s="20" t="s">
        <v>283</v>
      </c>
      <c r="I38" s="64" t="s">
        <v>284</v>
      </c>
      <c r="J38" s="19" t="s">
        <v>285</v>
      </c>
      <c r="K38" s="19" t="s">
        <v>282</v>
      </c>
      <c r="L38" s="65" t="s">
        <v>286</v>
      </c>
    </row>
    <row r="39" spans="1:12" ht="30" customHeight="1" thickBot="1" x14ac:dyDescent="0.25">
      <c r="A39" s="24">
        <v>8</v>
      </c>
      <c r="B39" s="25" t="s">
        <v>301</v>
      </c>
      <c r="C39" s="26" t="s">
        <v>302</v>
      </c>
      <c r="D39" s="27"/>
      <c r="E39" s="27" t="str">
        <f>VLOOKUP(B39,[1]sheet1!A$1:C$204,3,FALSE)</f>
        <v>微图案识别与转印机器人</v>
      </c>
      <c r="F39" s="26" t="s">
        <v>282</v>
      </c>
      <c r="G39" s="26"/>
      <c r="H39" s="29" t="s">
        <v>283</v>
      </c>
      <c r="I39" s="70" t="s">
        <v>284</v>
      </c>
      <c r="J39" s="27" t="s">
        <v>285</v>
      </c>
      <c r="K39" s="27" t="s">
        <v>282</v>
      </c>
      <c r="L39" s="67" t="s">
        <v>286</v>
      </c>
    </row>
    <row r="40" spans="1:12" s="41" customFormat="1" ht="30" customHeight="1" thickBot="1" x14ac:dyDescent="0.25">
      <c r="A40" s="58"/>
      <c r="B40" s="34" t="s">
        <v>39</v>
      </c>
      <c r="C40" s="35" t="s">
        <v>283</v>
      </c>
      <c r="D40" s="36" t="s">
        <v>40</v>
      </c>
      <c r="E40" s="36" t="s">
        <v>303</v>
      </c>
      <c r="F40" s="35" t="s">
        <v>42</v>
      </c>
      <c r="G40" s="60" t="s">
        <v>218</v>
      </c>
      <c r="H40" s="36" t="s">
        <v>283</v>
      </c>
      <c r="I40" s="68"/>
      <c r="J40" s="61"/>
      <c r="K40" s="61"/>
      <c r="L40" s="39"/>
    </row>
    <row r="41" spans="1:12" ht="30" customHeight="1" x14ac:dyDescent="0.2">
      <c r="A41" s="50">
        <v>1</v>
      </c>
      <c r="B41" s="13" t="s">
        <v>304</v>
      </c>
      <c r="C41" s="52" t="s">
        <v>305</v>
      </c>
      <c r="D41" s="52" t="s">
        <v>306</v>
      </c>
      <c r="E41" s="52" t="str">
        <f>VLOOKUP(B41,[1]sheet1!A$1:C$204,3,FALSE)</f>
        <v>风力发电机变桨螺栓组有限元仿真研究</v>
      </c>
      <c r="F41" s="51" t="s">
        <v>307</v>
      </c>
      <c r="G41" s="51"/>
      <c r="H41" s="69" t="s">
        <v>308</v>
      </c>
      <c r="I41" s="62" t="s">
        <v>309</v>
      </c>
      <c r="J41" s="52" t="s">
        <v>310</v>
      </c>
      <c r="K41" s="52" t="s">
        <v>311</v>
      </c>
      <c r="L41" s="63" t="s">
        <v>312</v>
      </c>
    </row>
    <row r="42" spans="1:12" ht="30" customHeight="1" x14ac:dyDescent="0.2">
      <c r="A42" s="16">
        <v>2</v>
      </c>
      <c r="B42" s="17" t="s">
        <v>313</v>
      </c>
      <c r="C42" s="19" t="s">
        <v>314</v>
      </c>
      <c r="D42" s="19" t="s">
        <v>62</v>
      </c>
      <c r="E42" s="19" t="str">
        <f>VLOOKUP(B42,[1]sheet1!A$1:C$204,3,FALSE)</f>
        <v>工程图纸GD&amp;T智能识别方法研究</v>
      </c>
      <c r="F42" s="18" t="s">
        <v>315</v>
      </c>
      <c r="G42" s="18"/>
      <c r="H42" s="20" t="s">
        <v>308</v>
      </c>
      <c r="I42" s="64" t="s">
        <v>309</v>
      </c>
      <c r="J42" s="19" t="s">
        <v>310</v>
      </c>
      <c r="K42" s="19" t="s">
        <v>311</v>
      </c>
      <c r="L42" s="65" t="s">
        <v>312</v>
      </c>
    </row>
    <row r="43" spans="1:12" ht="30" customHeight="1" x14ac:dyDescent="0.2">
      <c r="A43" s="16">
        <v>3</v>
      </c>
      <c r="B43" s="17" t="s">
        <v>316</v>
      </c>
      <c r="C43" s="18" t="s">
        <v>317</v>
      </c>
      <c r="D43" s="19" t="s">
        <v>62</v>
      </c>
      <c r="E43" s="19" t="str">
        <f>VLOOKUP(B43,[1]sheet1!A$1:C$204,3,FALSE)</f>
        <v>循环工作载荷下导管架风机结构性能分析</v>
      </c>
      <c r="F43" s="18" t="s">
        <v>307</v>
      </c>
      <c r="G43" s="18"/>
      <c r="H43" s="20" t="s">
        <v>308</v>
      </c>
      <c r="I43" s="64" t="s">
        <v>309</v>
      </c>
      <c r="J43" s="19" t="s">
        <v>310</v>
      </c>
      <c r="K43" s="19" t="s">
        <v>311</v>
      </c>
      <c r="L43" s="65" t="s">
        <v>312</v>
      </c>
    </row>
    <row r="44" spans="1:12" ht="30" customHeight="1" x14ac:dyDescent="0.2">
      <c r="A44" s="16">
        <v>4</v>
      </c>
      <c r="B44" s="17" t="s">
        <v>318</v>
      </c>
      <c r="C44" s="19" t="s">
        <v>319</v>
      </c>
      <c r="D44" s="19" t="s">
        <v>28</v>
      </c>
      <c r="E44" s="19" t="str">
        <f>VLOOKUP(B44,[1]sheet1!A$1:C$204,3,FALSE)</f>
        <v>面向查打一体化系统的低空无人机扫查技术研究</v>
      </c>
      <c r="F44" s="18" t="s">
        <v>311</v>
      </c>
      <c r="G44" s="18"/>
      <c r="H44" s="20" t="s">
        <v>308</v>
      </c>
      <c r="I44" s="64" t="s">
        <v>309</v>
      </c>
      <c r="J44" s="19" t="s">
        <v>310</v>
      </c>
      <c r="K44" s="19" t="s">
        <v>311</v>
      </c>
      <c r="L44" s="65" t="s">
        <v>312</v>
      </c>
    </row>
    <row r="45" spans="1:12" ht="30" customHeight="1" x14ac:dyDescent="0.2">
      <c r="A45" s="16">
        <v>5</v>
      </c>
      <c r="B45" s="17" t="s">
        <v>320</v>
      </c>
      <c r="C45" s="18" t="s">
        <v>321</v>
      </c>
      <c r="D45" s="19" t="s">
        <v>22</v>
      </c>
      <c r="E45" s="19" t="str">
        <f>VLOOKUP(B45,[1]sheet1!A$1:C$204,3,FALSE)</f>
        <v>全自动一体化高效竹笋剥壳装备研制</v>
      </c>
      <c r="F45" s="18" t="s">
        <v>307</v>
      </c>
      <c r="G45" s="18"/>
      <c r="H45" s="20" t="s">
        <v>308</v>
      </c>
      <c r="I45" s="64" t="s">
        <v>309</v>
      </c>
      <c r="J45" s="19" t="s">
        <v>310</v>
      </c>
      <c r="K45" s="19" t="s">
        <v>311</v>
      </c>
      <c r="L45" s="65" t="s">
        <v>312</v>
      </c>
    </row>
    <row r="46" spans="1:12" ht="30" customHeight="1" thickBot="1" x14ac:dyDescent="0.25">
      <c r="A46" s="24">
        <v>6</v>
      </c>
      <c r="B46" s="25" t="s">
        <v>322</v>
      </c>
      <c r="C46" s="26" t="s">
        <v>323</v>
      </c>
      <c r="D46" s="27" t="s">
        <v>34</v>
      </c>
      <c r="E46" s="27" t="str">
        <f>VLOOKUP(B46,[1]sheet1!A$1:C$204,3,FALSE)</f>
        <v>激光熔覆增材制造在线工艺调控</v>
      </c>
      <c r="F46" s="26" t="s">
        <v>315</v>
      </c>
      <c r="G46" s="26"/>
      <c r="H46" s="29" t="s">
        <v>308</v>
      </c>
      <c r="I46" s="66" t="s">
        <v>309</v>
      </c>
      <c r="J46" s="27" t="s">
        <v>310</v>
      </c>
      <c r="K46" s="27" t="s">
        <v>311</v>
      </c>
      <c r="L46" s="67" t="s">
        <v>312</v>
      </c>
    </row>
    <row r="47" spans="1:12" s="41" customFormat="1" ht="30" customHeight="1" thickBot="1" x14ac:dyDescent="0.25">
      <c r="A47" s="58"/>
      <c r="B47" s="34" t="s">
        <v>39</v>
      </c>
      <c r="C47" s="35" t="s">
        <v>308</v>
      </c>
      <c r="D47" s="36" t="s">
        <v>40</v>
      </c>
      <c r="E47" s="36" t="s">
        <v>324</v>
      </c>
      <c r="F47" s="35" t="s">
        <v>42</v>
      </c>
      <c r="G47" s="60" t="s">
        <v>218</v>
      </c>
      <c r="H47" s="36" t="s">
        <v>308</v>
      </c>
      <c r="I47" s="68"/>
      <c r="J47" s="61"/>
      <c r="K47" s="61"/>
      <c r="L47" s="39"/>
    </row>
    <row r="48" spans="1:12" ht="30" customHeight="1" x14ac:dyDescent="0.2">
      <c r="A48" s="50">
        <v>1</v>
      </c>
      <c r="B48" s="13" t="s">
        <v>325</v>
      </c>
      <c r="C48" s="51" t="s">
        <v>326</v>
      </c>
      <c r="D48" s="52" t="s">
        <v>119</v>
      </c>
      <c r="E48" s="52" t="str">
        <f>VLOOKUP(B48,[1]sheet1!A$1:C$204,3,FALSE)</f>
        <v>可穿戴超声血流动力学监测贴片设计</v>
      </c>
      <c r="F48" s="51" t="s">
        <v>327</v>
      </c>
      <c r="G48" s="51"/>
      <c r="H48" s="69" t="s">
        <v>328</v>
      </c>
      <c r="I48" s="62" t="s">
        <v>329</v>
      </c>
      <c r="J48" s="52" t="s">
        <v>239</v>
      </c>
      <c r="K48" s="52" t="s">
        <v>327</v>
      </c>
      <c r="L48" s="63" t="s">
        <v>330</v>
      </c>
    </row>
    <row r="49" spans="1:12" ht="30" customHeight="1" x14ac:dyDescent="0.2">
      <c r="A49" s="16">
        <v>2</v>
      </c>
      <c r="B49" s="17" t="s">
        <v>331</v>
      </c>
      <c r="C49" s="18" t="s">
        <v>332</v>
      </c>
      <c r="D49" s="19" t="s">
        <v>22</v>
      </c>
      <c r="E49" s="19" t="str">
        <f>VLOOKUP(B49,[1]sheet1!A$1:C$204,3,FALSE)</f>
        <v>仿生抗扰磁性纤毛触觉传感器设计与制造</v>
      </c>
      <c r="F49" s="18" t="s">
        <v>333</v>
      </c>
      <c r="G49" s="18"/>
      <c r="H49" s="20" t="s">
        <v>328</v>
      </c>
      <c r="I49" s="64" t="s">
        <v>329</v>
      </c>
      <c r="J49" s="19" t="s">
        <v>239</v>
      </c>
      <c r="K49" s="19" t="s">
        <v>327</v>
      </c>
      <c r="L49" s="65" t="s">
        <v>330</v>
      </c>
    </row>
    <row r="50" spans="1:12" ht="30" customHeight="1" x14ac:dyDescent="0.2">
      <c r="A50" s="16">
        <v>3</v>
      </c>
      <c r="B50" s="17" t="s">
        <v>334</v>
      </c>
      <c r="C50" s="18" t="s">
        <v>335</v>
      </c>
      <c r="D50" s="19" t="s">
        <v>14</v>
      </c>
      <c r="E50" s="19" t="str">
        <f>VLOOKUP(B50,[1]sheet1!A$1:C$204,3,FALSE)</f>
        <v>磁驱液态金属粒子集群操控机理研究</v>
      </c>
      <c r="F50" s="18" t="s">
        <v>333</v>
      </c>
      <c r="G50" s="18"/>
      <c r="H50" s="20" t="s">
        <v>328</v>
      </c>
      <c r="I50" s="64" t="s">
        <v>329</v>
      </c>
      <c r="J50" s="19" t="s">
        <v>239</v>
      </c>
      <c r="K50" s="19" t="s">
        <v>327</v>
      </c>
      <c r="L50" s="65" t="s">
        <v>330</v>
      </c>
    </row>
    <row r="51" spans="1:12" ht="30" customHeight="1" x14ac:dyDescent="0.2">
      <c r="A51" s="16">
        <v>4</v>
      </c>
      <c r="B51" s="17" t="s">
        <v>336</v>
      </c>
      <c r="C51" s="18" t="s">
        <v>337</v>
      </c>
      <c r="D51" s="19" t="s">
        <v>54</v>
      </c>
      <c r="E51" s="19" t="str">
        <f>VLOOKUP(B51,[1]sheet1!A$1:C$204,3,FALSE)</f>
        <v>具有游速感知能力的仿生机器鱼</v>
      </c>
      <c r="F51" s="18" t="s">
        <v>327</v>
      </c>
      <c r="G51" s="18" t="s">
        <v>333</v>
      </c>
      <c r="H51" s="20" t="s">
        <v>328</v>
      </c>
      <c r="I51" s="64" t="s">
        <v>329</v>
      </c>
      <c r="J51" s="19" t="s">
        <v>239</v>
      </c>
      <c r="K51" s="19" t="s">
        <v>327</v>
      </c>
      <c r="L51" s="65" t="s">
        <v>330</v>
      </c>
    </row>
    <row r="52" spans="1:12" ht="30" customHeight="1" x14ac:dyDescent="0.2">
      <c r="A52" s="16">
        <v>5</v>
      </c>
      <c r="B52" s="17" t="s">
        <v>338</v>
      </c>
      <c r="C52" s="18" t="s">
        <v>339</v>
      </c>
      <c r="D52" s="19" t="s">
        <v>34</v>
      </c>
      <c r="E52" s="19" t="str">
        <f>VLOOKUP(B52,[1]sheet1!A$1:C$204,3,FALSE)</f>
        <v>3D打印柔性电子“软-硬”界面封装层</v>
      </c>
      <c r="F52" s="18" t="s">
        <v>327</v>
      </c>
      <c r="G52" s="18"/>
      <c r="H52" s="20" t="s">
        <v>328</v>
      </c>
      <c r="I52" s="64" t="s">
        <v>329</v>
      </c>
      <c r="J52" s="19" t="s">
        <v>239</v>
      </c>
      <c r="K52" s="19" t="s">
        <v>327</v>
      </c>
      <c r="L52" s="65" t="s">
        <v>330</v>
      </c>
    </row>
    <row r="53" spans="1:12" ht="30" customHeight="1" x14ac:dyDescent="0.2">
      <c r="A53" s="16">
        <v>6</v>
      </c>
      <c r="B53" s="17" t="s">
        <v>340</v>
      </c>
      <c r="C53" s="18" t="s">
        <v>341</v>
      </c>
      <c r="D53" s="19" t="s">
        <v>22</v>
      </c>
      <c r="E53" s="19" t="str">
        <f>VLOOKUP(B53,[1]sheet1!A$1:C$204,3,FALSE)</f>
        <v>基于柔性三维力磁感知的机器人灵巧手触觉识别与抓取研究</v>
      </c>
      <c r="F53" s="18" t="s">
        <v>333</v>
      </c>
      <c r="G53" s="18"/>
      <c r="H53" s="20" t="s">
        <v>328</v>
      </c>
      <c r="I53" s="64" t="s">
        <v>329</v>
      </c>
      <c r="J53" s="19" t="s">
        <v>239</v>
      </c>
      <c r="K53" s="19" t="s">
        <v>327</v>
      </c>
      <c r="L53" s="65" t="s">
        <v>330</v>
      </c>
    </row>
    <row r="54" spans="1:12" ht="30" customHeight="1" x14ac:dyDescent="0.2">
      <c r="A54" s="16">
        <v>7</v>
      </c>
      <c r="B54" s="17" t="s">
        <v>342</v>
      </c>
      <c r="C54" s="18" t="s">
        <v>343</v>
      </c>
      <c r="D54" s="19" t="s">
        <v>54</v>
      </c>
      <c r="E54" s="19" t="str">
        <f>VLOOKUP(B54,[1]sheet1!A$1:C$204,3,FALSE)</f>
        <v>湿力耦合环境下碳纤维复合材料水分扩散和力学性能研究</v>
      </c>
      <c r="F54" s="18" t="s">
        <v>344</v>
      </c>
      <c r="G54" s="18"/>
      <c r="H54" s="20" t="s">
        <v>328</v>
      </c>
      <c r="I54" s="64" t="s">
        <v>329</v>
      </c>
      <c r="J54" s="19" t="s">
        <v>239</v>
      </c>
      <c r="K54" s="19" t="s">
        <v>327</v>
      </c>
      <c r="L54" s="65" t="s">
        <v>330</v>
      </c>
    </row>
    <row r="55" spans="1:12" ht="30" customHeight="1" x14ac:dyDescent="0.2">
      <c r="A55" s="16">
        <v>8</v>
      </c>
      <c r="B55" s="17" t="s">
        <v>345</v>
      </c>
      <c r="C55" s="18" t="s">
        <v>346</v>
      </c>
      <c r="D55" s="19" t="s">
        <v>22</v>
      </c>
      <c r="E55" s="19" t="str">
        <f>VLOOKUP(B55,[1]sheet1!A$1:C$204,3,FALSE)</f>
        <v>热环境下蜂窝夹芯结构变形特性及其代理模型预测研究</v>
      </c>
      <c r="F55" s="18" t="s">
        <v>344</v>
      </c>
      <c r="G55" s="18"/>
      <c r="H55" s="20" t="s">
        <v>328</v>
      </c>
      <c r="I55" s="64" t="s">
        <v>329</v>
      </c>
      <c r="J55" s="19" t="s">
        <v>239</v>
      </c>
      <c r="K55" s="19" t="s">
        <v>327</v>
      </c>
      <c r="L55" s="65" t="s">
        <v>330</v>
      </c>
    </row>
    <row r="56" spans="1:12" ht="30" customHeight="1" thickBot="1" x14ac:dyDescent="0.25">
      <c r="A56" s="24">
        <v>9</v>
      </c>
      <c r="B56" s="25" t="s">
        <v>347</v>
      </c>
      <c r="C56" s="26" t="s">
        <v>348</v>
      </c>
      <c r="D56" s="27" t="s">
        <v>54</v>
      </c>
      <c r="E56" s="27" t="str">
        <f>VLOOKUP(B56,[1]sheet1!A$1:C$204,3,FALSE)</f>
        <v>嵌入件对网格增强复合材料蜂窝夹芯结构热变形的影响研究</v>
      </c>
      <c r="F56" s="26" t="s">
        <v>349</v>
      </c>
      <c r="G56" s="26" t="s">
        <v>344</v>
      </c>
      <c r="H56" s="29" t="s">
        <v>328</v>
      </c>
      <c r="I56" s="66" t="s">
        <v>329</v>
      </c>
      <c r="J56" s="27" t="s">
        <v>239</v>
      </c>
      <c r="K56" s="27" t="s">
        <v>327</v>
      </c>
      <c r="L56" s="67" t="s">
        <v>330</v>
      </c>
    </row>
    <row r="57" spans="1:12" s="41" customFormat="1" ht="30" customHeight="1" x14ac:dyDescent="0.2">
      <c r="A57" s="58"/>
      <c r="B57" s="59" t="s">
        <v>39</v>
      </c>
      <c r="C57" s="35" t="s">
        <v>328</v>
      </c>
      <c r="D57" s="36" t="s">
        <v>40</v>
      </c>
      <c r="E57" s="36" t="s">
        <v>350</v>
      </c>
      <c r="F57" s="35" t="s">
        <v>42</v>
      </c>
      <c r="G57" s="60" t="s">
        <v>218</v>
      </c>
      <c r="H57" s="36" t="s">
        <v>328</v>
      </c>
      <c r="I57" s="68"/>
      <c r="J57" s="61"/>
      <c r="K57" s="61"/>
      <c r="L57" s="39"/>
    </row>
  </sheetData>
  <autoFilter ref="H1:H57" xr:uid="{00000000-0009-0000-0000-000003000000}"/>
  <sortState ref="A2:L66">
    <sortCondition ref="H2:H66"/>
    <sortCondition ref="A2:A66"/>
  </sortState>
  <phoneticPr fontId="6" type="noConversion"/>
  <dataValidations count="2">
    <dataValidation type="list" allowBlank="1" showInputMessage="1" showErrorMessage="1" sqref="H2 J2 H9 H15:H21 H23:H30 H32:H39 H41:H46 H48:H56 J9:J13 J15:J21 J23:J30 J32:J39 J41:J46 J48:J56" xr:uid="{00000000-0002-0000-0300-000000000000}">
      <formula1>"组1,组2,组3,组4,组5,组6,组7,组8"</formula1>
    </dataValidation>
    <dataValidation type="list" allowBlank="1" showInputMessage="1" showErrorMessage="1" sqref="H8 H14 H22 H31 H40 H47 H57" xr:uid="{00000000-0002-0000-0300-000001000000}">
      <formula1>"组1,组2,组3,组4,组5,组6,组7,组8,组9,组10,组11"</formula1>
    </dataValidation>
  </dataValidations>
  <pageMargins left="0.70866141732283505" right="0.70866141732283505" top="0.74803149606299202" bottom="0.74803149606299202" header="0.31496062992126" footer="0.31496062992126"/>
  <pageSetup paperSize="9" orientation="landscape"/>
  <headerFooter>
    <oddHeader>&amp;C&amp;"黑体,常规"&amp;14制造工程及自动化系 - 2026届本科毕业论文（设计）- 中期答辩成绩汇总表</oddHeader>
    <oddFooter>&amp;C
&amp;"FangSong,常规"&amp;14答辩组成员签名：&amp;"宋体,常规"&amp;10</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113"/>
  <sheetViews>
    <sheetView topLeftCell="A100" workbookViewId="0">
      <selection activeCell="H6" sqref="H6"/>
    </sheetView>
  </sheetViews>
  <sheetFormatPr defaultColWidth="9.140625" defaultRowHeight="13.5" x14ac:dyDescent="0.2"/>
  <cols>
    <col min="1" max="1" width="3.85546875" style="1" customWidth="1"/>
    <col min="2" max="2" width="10.140625" style="2" customWidth="1"/>
    <col min="3" max="3" width="7.85546875" style="3" customWidth="1"/>
    <col min="4" max="4" width="11.42578125" style="3" customWidth="1"/>
    <col min="5" max="5" width="50" style="3" customWidth="1"/>
    <col min="6" max="6" width="10.42578125" style="3" customWidth="1"/>
    <col min="7" max="7" width="16.7109375" style="3" customWidth="1"/>
    <col min="8" max="8" width="8.28515625" style="4" customWidth="1"/>
    <col min="9" max="9" width="20.42578125" style="5" customWidth="1"/>
    <col min="10" max="10" width="10.42578125" style="4" customWidth="1"/>
    <col min="11" max="11" width="14.7109375" style="4" customWidth="1"/>
    <col min="12" max="12" width="32.42578125" style="4" customWidth="1"/>
    <col min="13" max="16384" width="9.140625" style="3"/>
  </cols>
  <sheetData>
    <row r="1" spans="1:12" ht="14.25" thickBot="1" x14ac:dyDescent="0.25">
      <c r="A1" s="6" t="s">
        <v>0</v>
      </c>
      <c r="B1" s="7" t="s">
        <v>1</v>
      </c>
      <c r="C1" s="8" t="s">
        <v>2</v>
      </c>
      <c r="D1" s="8" t="s">
        <v>3</v>
      </c>
      <c r="E1" s="8" t="s">
        <v>4</v>
      </c>
      <c r="F1" s="8" t="s">
        <v>5</v>
      </c>
      <c r="G1" s="8" t="s">
        <v>6</v>
      </c>
      <c r="H1" s="9" t="s">
        <v>7</v>
      </c>
      <c r="I1" s="10" t="s">
        <v>8</v>
      </c>
      <c r="J1" s="11" t="s">
        <v>9</v>
      </c>
      <c r="K1" s="11" t="s">
        <v>10</v>
      </c>
      <c r="L1" s="11" t="s">
        <v>11</v>
      </c>
    </row>
    <row r="2" spans="1:12" ht="30" customHeight="1" x14ac:dyDescent="0.2">
      <c r="A2" s="12">
        <v>1</v>
      </c>
      <c r="B2" s="13" t="s">
        <v>351</v>
      </c>
      <c r="C2" s="13" t="s">
        <v>352</v>
      </c>
      <c r="D2" s="13" t="s">
        <v>28</v>
      </c>
      <c r="E2" s="13" t="s">
        <v>353</v>
      </c>
      <c r="F2" s="13" t="s">
        <v>354</v>
      </c>
      <c r="G2" s="13"/>
      <c r="H2" s="14" t="s">
        <v>16</v>
      </c>
      <c r="I2" s="13" t="s">
        <v>355</v>
      </c>
      <c r="J2" s="13" t="s">
        <v>356</v>
      </c>
      <c r="K2" s="13" t="s">
        <v>354</v>
      </c>
      <c r="L2" s="15" t="s">
        <v>357</v>
      </c>
    </row>
    <row r="3" spans="1:12" ht="30" customHeight="1" x14ac:dyDescent="0.2">
      <c r="A3" s="16">
        <v>2</v>
      </c>
      <c r="B3" s="17" t="s">
        <v>358</v>
      </c>
      <c r="C3" s="18" t="s">
        <v>359</v>
      </c>
      <c r="D3" s="19" t="s">
        <v>62</v>
      </c>
      <c r="E3" s="19" t="str">
        <f>VLOOKUP(B3,[1]sheet1!A$1:C$204,3,FALSE)</f>
        <v>基于sEMG时频分析与机器学习的帕金森病运动功能数字生物标志物提取方法研究</v>
      </c>
      <c r="F3" s="18" t="s">
        <v>354</v>
      </c>
      <c r="G3" s="18"/>
      <c r="H3" s="20" t="s">
        <v>16</v>
      </c>
      <c r="I3" s="21" t="s">
        <v>355</v>
      </c>
      <c r="J3" s="22" t="s">
        <v>356</v>
      </c>
      <c r="K3" s="22" t="s">
        <v>354</v>
      </c>
      <c r="L3" s="23" t="s">
        <v>357</v>
      </c>
    </row>
    <row r="4" spans="1:12" ht="30" customHeight="1" x14ac:dyDescent="0.2">
      <c r="A4" s="16">
        <v>3</v>
      </c>
      <c r="B4" s="17" t="s">
        <v>360</v>
      </c>
      <c r="C4" s="18" t="s">
        <v>361</v>
      </c>
      <c r="D4" s="19" t="s">
        <v>119</v>
      </c>
      <c r="E4" s="19" t="str">
        <f>VLOOKUP(B4,[1]sheet1!A$1:C$204,3,FALSE)</f>
        <v>基于梯度力学设计的可拉伸织物集成电子系统</v>
      </c>
      <c r="F4" s="18" t="s">
        <v>362</v>
      </c>
      <c r="G4" s="18"/>
      <c r="H4" s="20" t="s">
        <v>16</v>
      </c>
      <c r="I4" s="21" t="s">
        <v>355</v>
      </c>
      <c r="J4" s="22" t="s">
        <v>356</v>
      </c>
      <c r="K4" s="22" t="s">
        <v>354</v>
      </c>
      <c r="L4" s="23" t="s">
        <v>357</v>
      </c>
    </row>
    <row r="5" spans="1:12" ht="30" customHeight="1" x14ac:dyDescent="0.2">
      <c r="A5" s="16">
        <v>4</v>
      </c>
      <c r="B5" s="17" t="s">
        <v>363</v>
      </c>
      <c r="C5" s="18" t="s">
        <v>364</v>
      </c>
      <c r="D5" s="19" t="s">
        <v>22</v>
      </c>
      <c r="E5" s="19" t="str">
        <f>VLOOKUP(B5,[1]sheet1!A$1:C$204,3,FALSE)</f>
        <v>基于压电微机械超声换能器（PMUT）阵列的人体超声成像技术</v>
      </c>
      <c r="F5" s="18" t="s">
        <v>365</v>
      </c>
      <c r="G5" s="18"/>
      <c r="H5" s="20" t="s">
        <v>16</v>
      </c>
      <c r="I5" s="21" t="s">
        <v>355</v>
      </c>
      <c r="J5" s="22" t="s">
        <v>356</v>
      </c>
      <c r="K5" s="22" t="s">
        <v>354</v>
      </c>
      <c r="L5" s="23" t="s">
        <v>357</v>
      </c>
    </row>
    <row r="6" spans="1:12" ht="30" customHeight="1" x14ac:dyDescent="0.2">
      <c r="A6" s="16">
        <v>5</v>
      </c>
      <c r="B6" s="17" t="s">
        <v>366</v>
      </c>
      <c r="C6" s="19" t="s">
        <v>367</v>
      </c>
      <c r="D6" s="19" t="s">
        <v>54</v>
      </c>
      <c r="E6" s="19" t="str">
        <f>VLOOKUP(B6,[1]sheet1!A$1:C$204,3,FALSE)</f>
        <v>绳驱动连续体机器人路径规划和运动仿真研究</v>
      </c>
      <c r="F6" s="18" t="s">
        <v>368</v>
      </c>
      <c r="G6" s="18"/>
      <c r="H6" s="20" t="s">
        <v>16</v>
      </c>
      <c r="I6" s="21" t="s">
        <v>355</v>
      </c>
      <c r="J6" s="22" t="s">
        <v>356</v>
      </c>
      <c r="K6" s="22" t="s">
        <v>354</v>
      </c>
      <c r="L6" s="23" t="s">
        <v>357</v>
      </c>
    </row>
    <row r="7" spans="1:12" ht="30" customHeight="1" thickBot="1" x14ac:dyDescent="0.25">
      <c r="A7" s="24">
        <v>6</v>
      </c>
      <c r="B7" s="25" t="s">
        <v>369</v>
      </c>
      <c r="C7" s="26" t="s">
        <v>370</v>
      </c>
      <c r="D7" s="27" t="s">
        <v>14</v>
      </c>
      <c r="E7" s="27" t="str">
        <f>VLOOKUP(B7,[1]sheet1!A$1:C$204,3,FALSE)</f>
        <v>人机混合智能机器臂</v>
      </c>
      <c r="F7" s="26" t="s">
        <v>354</v>
      </c>
      <c r="G7" s="26"/>
      <c r="H7" s="29" t="s">
        <v>16</v>
      </c>
      <c r="I7" s="30" t="s">
        <v>355</v>
      </c>
      <c r="J7" s="31" t="s">
        <v>356</v>
      </c>
      <c r="K7" s="31" t="s">
        <v>354</v>
      </c>
      <c r="L7" s="32" t="s">
        <v>357</v>
      </c>
    </row>
    <row r="8" spans="1:12" ht="30" customHeight="1" thickBot="1" x14ac:dyDescent="0.25">
      <c r="A8" s="33"/>
      <c r="B8" s="34" t="s">
        <v>39</v>
      </c>
      <c r="C8" s="35" t="s">
        <v>16</v>
      </c>
      <c r="D8" s="36" t="s">
        <v>40</v>
      </c>
      <c r="E8" s="36" t="s">
        <v>371</v>
      </c>
      <c r="F8" s="35" t="s">
        <v>42</v>
      </c>
      <c r="G8" s="37" t="s">
        <v>372</v>
      </c>
      <c r="H8" s="36" t="s">
        <v>16</v>
      </c>
      <c r="I8" s="38"/>
      <c r="J8" s="39"/>
      <c r="K8" s="39"/>
      <c r="L8" s="39"/>
    </row>
    <row r="9" spans="1:12" ht="30" customHeight="1" x14ac:dyDescent="0.2">
      <c r="A9" s="12">
        <v>1</v>
      </c>
      <c r="B9" s="13" t="s">
        <v>373</v>
      </c>
      <c r="C9" s="13" t="s">
        <v>374</v>
      </c>
      <c r="D9" s="13" t="s">
        <v>14</v>
      </c>
      <c r="E9" s="13" t="s">
        <v>375</v>
      </c>
      <c r="F9" s="13" t="s">
        <v>376</v>
      </c>
      <c r="G9" s="13"/>
      <c r="H9" s="14" t="s">
        <v>73</v>
      </c>
      <c r="I9" s="13" t="s">
        <v>377</v>
      </c>
      <c r="J9" s="13" t="s">
        <v>356</v>
      </c>
      <c r="K9" s="13" t="s">
        <v>378</v>
      </c>
      <c r="L9" s="15" t="s">
        <v>379</v>
      </c>
    </row>
    <row r="10" spans="1:12" ht="30" customHeight="1" x14ac:dyDescent="0.2">
      <c r="A10" s="16">
        <v>2</v>
      </c>
      <c r="B10" s="17" t="s">
        <v>380</v>
      </c>
      <c r="C10" s="18" t="s">
        <v>381</v>
      </c>
      <c r="D10" s="19" t="s">
        <v>28</v>
      </c>
      <c r="E10" s="19" t="str">
        <f>VLOOKUP(B10,[1]sheet1!A$1:C$204,3,FALSE)</f>
        <v>高性能二硫化钼涂层制备技术研究</v>
      </c>
      <c r="F10" s="18" t="s">
        <v>378</v>
      </c>
      <c r="G10" s="18"/>
      <c r="H10" s="20" t="s">
        <v>73</v>
      </c>
      <c r="I10" s="21" t="s">
        <v>377</v>
      </c>
      <c r="J10" s="22" t="s">
        <v>356</v>
      </c>
      <c r="K10" s="22" t="s">
        <v>378</v>
      </c>
      <c r="L10" s="23" t="s">
        <v>379</v>
      </c>
    </row>
    <row r="11" spans="1:12" ht="30" customHeight="1" x14ac:dyDescent="0.2">
      <c r="A11" s="16">
        <v>3</v>
      </c>
      <c r="B11" s="17" t="s">
        <v>382</v>
      </c>
      <c r="C11" s="18" t="s">
        <v>383</v>
      </c>
      <c r="D11" s="19" t="s">
        <v>28</v>
      </c>
      <c r="E11" s="19" t="str">
        <f>VLOOKUP(B11,[1]sheet1!A$1:C$204,3,FALSE)</f>
        <v>石墨表面二氧化碳化学刻蚀及其摩擦性能研究</v>
      </c>
      <c r="F11" s="18" t="s">
        <v>378</v>
      </c>
      <c r="G11" s="18"/>
      <c r="H11" s="20" t="s">
        <v>73</v>
      </c>
      <c r="I11" s="21" t="s">
        <v>377</v>
      </c>
      <c r="J11" s="22" t="s">
        <v>356</v>
      </c>
      <c r="K11" s="22" t="s">
        <v>378</v>
      </c>
      <c r="L11" s="23" t="s">
        <v>379</v>
      </c>
    </row>
    <row r="12" spans="1:12" ht="30" customHeight="1" x14ac:dyDescent="0.2">
      <c r="A12" s="16">
        <v>4</v>
      </c>
      <c r="B12" s="17" t="s">
        <v>384</v>
      </c>
      <c r="C12" s="18" t="s">
        <v>385</v>
      </c>
      <c r="D12" s="19" t="s">
        <v>14</v>
      </c>
      <c r="E12" s="19" t="str">
        <f>VLOOKUP(B12,[1]sheet1!A$1:C$204,3,FALSE)</f>
        <v>超快激光AFM泵浦探测金纳米粒子高时空分辨率探测</v>
      </c>
      <c r="F12" s="18" t="s">
        <v>376</v>
      </c>
      <c r="G12" s="18"/>
      <c r="H12" s="20" t="s">
        <v>73</v>
      </c>
      <c r="I12" s="21" t="s">
        <v>377</v>
      </c>
      <c r="J12" s="22" t="s">
        <v>356</v>
      </c>
      <c r="K12" s="22" t="s">
        <v>378</v>
      </c>
      <c r="L12" s="23" t="s">
        <v>379</v>
      </c>
    </row>
    <row r="13" spans="1:12" ht="30" customHeight="1" x14ac:dyDescent="0.2">
      <c r="A13" s="16">
        <v>5</v>
      </c>
      <c r="B13" s="17" t="s">
        <v>386</v>
      </c>
      <c r="C13" s="18" t="s">
        <v>387</v>
      </c>
      <c r="D13" s="19" t="s">
        <v>62</v>
      </c>
      <c r="E13" s="19" t="str">
        <f>VLOOKUP(B13,[1]sheet1!A$1:C$204,3,FALSE)</f>
        <v>同轴异质结模板的临界干燥无损悬空工艺研究</v>
      </c>
      <c r="F13" s="18" t="s">
        <v>388</v>
      </c>
      <c r="G13" s="18"/>
      <c r="H13" s="20" t="s">
        <v>73</v>
      </c>
      <c r="I13" s="21" t="s">
        <v>377</v>
      </c>
      <c r="J13" s="22" t="s">
        <v>356</v>
      </c>
      <c r="K13" s="22" t="s">
        <v>378</v>
      </c>
      <c r="L13" s="23" t="s">
        <v>379</v>
      </c>
    </row>
    <row r="14" spans="1:12" ht="30" customHeight="1" x14ac:dyDescent="0.2">
      <c r="A14" s="16">
        <v>6</v>
      </c>
      <c r="B14" s="17" t="s">
        <v>389</v>
      </c>
      <c r="C14" s="18" t="s">
        <v>390</v>
      </c>
      <c r="D14" s="19" t="s">
        <v>22</v>
      </c>
      <c r="E14" s="19" t="str">
        <f>VLOOKUP(B14,[1]sheet1!A$1:C$204,3,FALSE)</f>
        <v>面向同轴异质结的高质量定向超长模板制备研究</v>
      </c>
      <c r="F14" s="19" t="s">
        <v>391</v>
      </c>
      <c r="G14" s="18"/>
      <c r="H14" s="20" t="s">
        <v>73</v>
      </c>
      <c r="I14" s="21" t="s">
        <v>377</v>
      </c>
      <c r="J14" s="22" t="s">
        <v>356</v>
      </c>
      <c r="K14" s="22" t="s">
        <v>378</v>
      </c>
      <c r="L14" s="23" t="s">
        <v>379</v>
      </c>
    </row>
    <row r="15" spans="1:12" ht="30" customHeight="1" x14ac:dyDescent="0.2">
      <c r="A15" s="16">
        <v>7</v>
      </c>
      <c r="B15" s="17" t="s">
        <v>392</v>
      </c>
      <c r="C15" s="18" t="s">
        <v>393</v>
      </c>
      <c r="D15" s="19" t="s">
        <v>119</v>
      </c>
      <c r="E15" s="19" t="str">
        <f>VLOOKUP(B15,[1]sheet1!A$1:C$204,3,FALSE)</f>
        <v>基于应力场控制的单晶Al纳米线森林的高密度生长</v>
      </c>
      <c r="F15" s="18" t="s">
        <v>376</v>
      </c>
      <c r="G15" s="18"/>
      <c r="H15" s="20" t="s">
        <v>73</v>
      </c>
      <c r="I15" s="21" t="s">
        <v>377</v>
      </c>
      <c r="J15" s="22" t="s">
        <v>356</v>
      </c>
      <c r="K15" s="22" t="s">
        <v>378</v>
      </c>
      <c r="L15" s="23" t="s">
        <v>379</v>
      </c>
    </row>
    <row r="16" spans="1:12" ht="30" customHeight="1" x14ac:dyDescent="0.2">
      <c r="A16" s="16">
        <v>8</v>
      </c>
      <c r="B16" s="17" t="s">
        <v>394</v>
      </c>
      <c r="C16" s="18" t="s">
        <v>395</v>
      </c>
      <c r="D16" s="19" t="s">
        <v>54</v>
      </c>
      <c r="E16" s="19" t="str">
        <f>VLOOKUP(B16,[1]sheet1!A$1:C$204,3,FALSE)</f>
        <v>原子级材料制造装备的研制及力热仿真</v>
      </c>
      <c r="F16" s="18" t="s">
        <v>396</v>
      </c>
      <c r="G16" s="18"/>
      <c r="H16" s="20" t="s">
        <v>73</v>
      </c>
      <c r="I16" s="21" t="s">
        <v>377</v>
      </c>
      <c r="J16" s="22" t="s">
        <v>356</v>
      </c>
      <c r="K16" s="22" t="s">
        <v>378</v>
      </c>
      <c r="L16" s="23" t="s">
        <v>379</v>
      </c>
    </row>
    <row r="17" spans="1:12" ht="30" customHeight="1" thickBot="1" x14ac:dyDescent="0.25">
      <c r="A17" s="24">
        <v>9</v>
      </c>
      <c r="B17" s="25" t="s">
        <v>397</v>
      </c>
      <c r="C17" s="26" t="s">
        <v>398</v>
      </c>
      <c r="D17" s="27" t="s">
        <v>28</v>
      </c>
      <c r="E17" s="27" t="str">
        <f>VLOOKUP(B17,[1]sheet1!A$1:C$204,3,FALSE)</f>
        <v>工程塑料摩擦噪音发生机制及其抑制方法研究</v>
      </c>
      <c r="F17" s="26" t="s">
        <v>378</v>
      </c>
      <c r="G17" s="26"/>
      <c r="H17" s="29" t="s">
        <v>73</v>
      </c>
      <c r="I17" s="30" t="s">
        <v>377</v>
      </c>
      <c r="J17" s="31" t="s">
        <v>356</v>
      </c>
      <c r="K17" s="31" t="s">
        <v>378</v>
      </c>
      <c r="L17" s="32" t="s">
        <v>379</v>
      </c>
    </row>
    <row r="18" spans="1:12" ht="30" customHeight="1" thickBot="1" x14ac:dyDescent="0.25">
      <c r="A18" s="33"/>
      <c r="B18" s="34" t="s">
        <v>39</v>
      </c>
      <c r="C18" s="35" t="s">
        <v>73</v>
      </c>
      <c r="D18" s="36" t="s">
        <v>40</v>
      </c>
      <c r="E18" s="36" t="s">
        <v>399</v>
      </c>
      <c r="F18" s="35" t="s">
        <v>42</v>
      </c>
      <c r="G18" s="37" t="s">
        <v>372</v>
      </c>
      <c r="H18" s="36" t="s">
        <v>73</v>
      </c>
      <c r="I18" s="38"/>
      <c r="J18" s="39"/>
      <c r="K18" s="39"/>
      <c r="L18" s="39"/>
    </row>
    <row r="19" spans="1:12" ht="30" customHeight="1" x14ac:dyDescent="0.2">
      <c r="A19" s="12">
        <v>1</v>
      </c>
      <c r="B19" s="13" t="s">
        <v>400</v>
      </c>
      <c r="C19" s="13" t="s">
        <v>401</v>
      </c>
      <c r="D19" s="13" t="s">
        <v>54</v>
      </c>
      <c r="E19" s="13" t="str">
        <f>VLOOKUP(B19,[1]sheet1!A$1:C$204,3,FALSE)</f>
        <v>基于视觉辅助的人机协同液压机械臂遥操作研究</v>
      </c>
      <c r="F19" s="13" t="s">
        <v>402</v>
      </c>
      <c r="G19" s="13" t="s">
        <v>403</v>
      </c>
      <c r="H19" s="14" t="s">
        <v>97</v>
      </c>
      <c r="I19" s="13" t="s">
        <v>404</v>
      </c>
      <c r="J19" s="13" t="s">
        <v>356</v>
      </c>
      <c r="K19" s="13" t="s">
        <v>403</v>
      </c>
      <c r="L19" s="15" t="s">
        <v>405</v>
      </c>
    </row>
    <row r="20" spans="1:12" ht="30" customHeight="1" x14ac:dyDescent="0.2">
      <c r="A20" s="16">
        <v>2</v>
      </c>
      <c r="B20" s="17" t="s">
        <v>406</v>
      </c>
      <c r="C20" s="18" t="s">
        <v>407</v>
      </c>
      <c r="D20" s="19" t="s">
        <v>28</v>
      </c>
      <c r="E20" s="19" t="str">
        <f>VLOOKUP(B20,[1]sheet1!A$1:C$204,3,FALSE)</f>
        <v>超声滚压改性高承载曲面晶粒细化行为及摩擦性能研究</v>
      </c>
      <c r="F20" s="18" t="s">
        <v>402</v>
      </c>
      <c r="G20" s="18"/>
      <c r="H20" s="20" t="s">
        <v>97</v>
      </c>
      <c r="I20" s="21" t="s">
        <v>404</v>
      </c>
      <c r="J20" s="22" t="s">
        <v>356</v>
      </c>
      <c r="K20" s="22" t="s">
        <v>403</v>
      </c>
      <c r="L20" s="23" t="s">
        <v>405</v>
      </c>
    </row>
    <row r="21" spans="1:12" ht="30" customHeight="1" x14ac:dyDescent="0.2">
      <c r="A21" s="16">
        <v>3</v>
      </c>
      <c r="B21" s="17" t="s">
        <v>408</v>
      </c>
      <c r="C21" s="18" t="s">
        <v>409</v>
      </c>
      <c r="D21" s="19" t="s">
        <v>34</v>
      </c>
      <c r="E21" s="19" t="str">
        <f>VLOOKUP(B21,[1]sheet1!A$1:C$204,3,FALSE)</f>
        <v>基于强化学习的四足机器人感控融合避障运动控制</v>
      </c>
      <c r="F21" s="18" t="s">
        <v>410</v>
      </c>
      <c r="G21" s="18"/>
      <c r="H21" s="20" t="s">
        <v>97</v>
      </c>
      <c r="I21" s="21" t="s">
        <v>404</v>
      </c>
      <c r="J21" s="22" t="s">
        <v>356</v>
      </c>
      <c r="K21" s="22" t="s">
        <v>403</v>
      </c>
      <c r="L21" s="23" t="s">
        <v>405</v>
      </c>
    </row>
    <row r="22" spans="1:12" ht="30" customHeight="1" x14ac:dyDescent="0.2">
      <c r="A22" s="16">
        <v>4</v>
      </c>
      <c r="B22" s="17" t="s">
        <v>411</v>
      </c>
      <c r="C22" s="18" t="s">
        <v>412</v>
      </c>
      <c r="D22" s="19" t="s">
        <v>28</v>
      </c>
      <c r="E22" s="19" t="str">
        <f>VLOOKUP(B22,[1]sheet1!A$1:C$204,3,FALSE)</f>
        <v>高压大排量轴向柱塞泵轴瓦静压支承迷宫沟槽自进化设计研究</v>
      </c>
      <c r="F22" s="18" t="s">
        <v>410</v>
      </c>
      <c r="G22" s="18"/>
      <c r="H22" s="20" t="s">
        <v>97</v>
      </c>
      <c r="I22" s="21" t="s">
        <v>404</v>
      </c>
      <c r="J22" s="22" t="s">
        <v>356</v>
      </c>
      <c r="K22" s="22" t="s">
        <v>403</v>
      </c>
      <c r="L22" s="23" t="s">
        <v>405</v>
      </c>
    </row>
    <row r="23" spans="1:12" ht="30" customHeight="1" x14ac:dyDescent="0.2">
      <c r="A23" s="16">
        <v>5</v>
      </c>
      <c r="B23" s="17" t="s">
        <v>413</v>
      </c>
      <c r="C23" s="18" t="s">
        <v>414</v>
      </c>
      <c r="D23" s="19" t="s">
        <v>28</v>
      </c>
      <c r="E23" s="19" t="str">
        <f>VLOOKUP(B23,[1]sheet1!A$1:C$204,3,FALSE)</f>
        <v>完全可食用的膜驱动张拉整体机器人</v>
      </c>
      <c r="F23" s="18" t="s">
        <v>415</v>
      </c>
      <c r="G23" s="18"/>
      <c r="H23" s="20" t="s">
        <v>97</v>
      </c>
      <c r="I23" s="21" t="s">
        <v>404</v>
      </c>
      <c r="J23" s="22" t="s">
        <v>356</v>
      </c>
      <c r="K23" s="22" t="s">
        <v>403</v>
      </c>
      <c r="L23" s="23" t="s">
        <v>405</v>
      </c>
    </row>
    <row r="24" spans="1:12" ht="30" customHeight="1" x14ac:dyDescent="0.2">
      <c r="A24" s="16">
        <v>6</v>
      </c>
      <c r="B24" s="17" t="s">
        <v>416</v>
      </c>
      <c r="C24" s="18" t="s">
        <v>417</v>
      </c>
      <c r="D24" s="19" t="s">
        <v>54</v>
      </c>
      <c r="E24" s="19" t="str">
        <f>VLOOKUP(B24,[1]sheet1!A$1:C$204,3,FALSE)</f>
        <v>开发基于人工智能的遥控车</v>
      </c>
      <c r="F24" s="18" t="s">
        <v>403</v>
      </c>
      <c r="G24" s="18" t="s">
        <v>418</v>
      </c>
      <c r="H24" s="20" t="s">
        <v>97</v>
      </c>
      <c r="I24" s="21" t="s">
        <v>404</v>
      </c>
      <c r="J24" s="22" t="s">
        <v>356</v>
      </c>
      <c r="K24" s="22" t="s">
        <v>403</v>
      </c>
      <c r="L24" s="23" t="s">
        <v>405</v>
      </c>
    </row>
    <row r="25" spans="1:12" ht="30" customHeight="1" x14ac:dyDescent="0.2">
      <c r="A25" s="16">
        <v>7</v>
      </c>
      <c r="B25" s="17" t="s">
        <v>419</v>
      </c>
      <c r="C25" s="18" t="s">
        <v>420</v>
      </c>
      <c r="D25" s="19" t="s">
        <v>119</v>
      </c>
      <c r="E25" s="19" t="str">
        <f>VLOOKUP(B25,[1]sheet1!A$1:C$204,3,FALSE)</f>
        <v>电磁阀智能采集与监控方案设计</v>
      </c>
      <c r="F25" s="18" t="s">
        <v>402</v>
      </c>
      <c r="G25" s="18" t="s">
        <v>421</v>
      </c>
      <c r="H25" s="20" t="s">
        <v>97</v>
      </c>
      <c r="I25" s="21" t="s">
        <v>404</v>
      </c>
      <c r="J25" s="22" t="s">
        <v>356</v>
      </c>
      <c r="K25" s="22" t="s">
        <v>403</v>
      </c>
      <c r="L25" s="23" t="s">
        <v>405</v>
      </c>
    </row>
    <row r="26" spans="1:12" ht="30" customHeight="1" x14ac:dyDescent="0.2">
      <c r="A26" s="16">
        <v>8</v>
      </c>
      <c r="B26" s="17" t="s">
        <v>422</v>
      </c>
      <c r="C26" s="18" t="s">
        <v>423</v>
      </c>
      <c r="D26" s="19" t="s">
        <v>119</v>
      </c>
      <c r="E26" s="19" t="str">
        <f>VLOOKUP(B17,[1]sheet1!A$1:C$204,3,FALSE)</f>
        <v>工程塑料摩擦噪音发生机制及其抑制方法研究</v>
      </c>
      <c r="F26" s="18" t="s">
        <v>403</v>
      </c>
      <c r="G26" s="18" t="s">
        <v>410</v>
      </c>
      <c r="H26" s="20" t="s">
        <v>97</v>
      </c>
      <c r="I26" s="21" t="s">
        <v>404</v>
      </c>
      <c r="J26" s="22" t="s">
        <v>356</v>
      </c>
      <c r="K26" s="22" t="s">
        <v>403</v>
      </c>
      <c r="L26" s="23" t="s">
        <v>405</v>
      </c>
    </row>
    <row r="27" spans="1:12" ht="30" customHeight="1" thickBot="1" x14ac:dyDescent="0.25">
      <c r="A27" s="24">
        <v>9</v>
      </c>
      <c r="B27" s="25" t="s">
        <v>424</v>
      </c>
      <c r="C27" s="26" t="s">
        <v>425</v>
      </c>
      <c r="D27" s="27" t="s">
        <v>14</v>
      </c>
      <c r="E27" s="27" t="str">
        <f>VLOOKUP(B27,[1]sheet1!A$1:C$204,3,FALSE)</f>
        <v>基于机器学习的电动燃油泵流量软传感器研究</v>
      </c>
      <c r="F27" s="26" t="s">
        <v>410</v>
      </c>
      <c r="G27" s="26"/>
      <c r="H27" s="29" t="s">
        <v>97</v>
      </c>
      <c r="I27" s="30" t="s">
        <v>404</v>
      </c>
      <c r="J27" s="31" t="s">
        <v>356</v>
      </c>
      <c r="K27" s="31" t="s">
        <v>403</v>
      </c>
      <c r="L27" s="32" t="s">
        <v>405</v>
      </c>
    </row>
    <row r="28" spans="1:12" ht="30" customHeight="1" thickBot="1" x14ac:dyDescent="0.25">
      <c r="A28" s="33"/>
      <c r="B28" s="34" t="s">
        <v>39</v>
      </c>
      <c r="C28" s="35" t="s">
        <v>97</v>
      </c>
      <c r="D28" s="36" t="s">
        <v>40</v>
      </c>
      <c r="E28" s="36" t="s">
        <v>426</v>
      </c>
      <c r="F28" s="35" t="s">
        <v>42</v>
      </c>
      <c r="G28" s="37" t="s">
        <v>372</v>
      </c>
      <c r="H28" s="36" t="s">
        <v>97</v>
      </c>
      <c r="I28" s="38"/>
      <c r="J28" s="39"/>
      <c r="K28" s="39"/>
      <c r="L28" s="39"/>
    </row>
    <row r="29" spans="1:12" ht="30" customHeight="1" x14ac:dyDescent="0.2">
      <c r="A29" s="12">
        <v>1</v>
      </c>
      <c r="B29" s="13" t="s">
        <v>427</v>
      </c>
      <c r="C29" s="13" t="s">
        <v>428</v>
      </c>
      <c r="D29" s="13" t="s">
        <v>28</v>
      </c>
      <c r="E29" s="13" t="str">
        <f>VLOOKUP(B29,[1]sheet1!A$1:C$204,3,FALSE)</f>
        <v>高承载变曲率曲面抗疲劳强化研究</v>
      </c>
      <c r="F29" s="13" t="s">
        <v>429</v>
      </c>
      <c r="G29" s="13"/>
      <c r="H29" s="14" t="s">
        <v>121</v>
      </c>
      <c r="I29" s="13" t="s">
        <v>654</v>
      </c>
      <c r="J29" s="13" t="s">
        <v>356</v>
      </c>
      <c r="K29" s="13" t="s">
        <v>430</v>
      </c>
      <c r="L29" s="15" t="s">
        <v>431</v>
      </c>
    </row>
    <row r="30" spans="1:12" ht="30" customHeight="1" x14ac:dyDescent="0.2">
      <c r="A30" s="16">
        <v>2</v>
      </c>
      <c r="B30" s="17" t="s">
        <v>432</v>
      </c>
      <c r="C30" s="18" t="s">
        <v>433</v>
      </c>
      <c r="D30" s="19" t="s">
        <v>34</v>
      </c>
      <c r="E30" s="19" t="str">
        <f>VLOOKUP(B30,[1]sheet1!A$1:C$204,3,FALSE)</f>
        <v>一种仿生飞鱼机器人的设计与制造</v>
      </c>
      <c r="F30" s="18" t="s">
        <v>434</v>
      </c>
      <c r="G30" s="18"/>
      <c r="H30" s="20" t="s">
        <v>121</v>
      </c>
      <c r="I30" s="21" t="s">
        <v>653</v>
      </c>
      <c r="J30" s="22" t="s">
        <v>356</v>
      </c>
      <c r="K30" s="22" t="s">
        <v>430</v>
      </c>
      <c r="L30" s="23" t="s">
        <v>431</v>
      </c>
    </row>
    <row r="31" spans="1:12" ht="30" customHeight="1" x14ac:dyDescent="0.2">
      <c r="A31" s="16">
        <v>3</v>
      </c>
      <c r="B31" s="17" t="s">
        <v>435</v>
      </c>
      <c r="C31" s="18" t="s">
        <v>436</v>
      </c>
      <c r="D31" s="19" t="s">
        <v>28</v>
      </c>
      <c r="E31" s="19" t="str">
        <f>VLOOKUP(B31,[1]sheet1!A$1:C$204,3,FALSE)</f>
        <v>增材制造驱动的直接驱动滑阀阀体设计</v>
      </c>
      <c r="F31" s="18" t="s">
        <v>429</v>
      </c>
      <c r="G31" s="18"/>
      <c r="H31" s="20" t="s">
        <v>121</v>
      </c>
      <c r="I31" s="21" t="s">
        <v>653</v>
      </c>
      <c r="J31" s="22" t="s">
        <v>356</v>
      </c>
      <c r="K31" s="22" t="s">
        <v>430</v>
      </c>
      <c r="L31" s="23" t="s">
        <v>431</v>
      </c>
    </row>
    <row r="32" spans="1:12" ht="30" customHeight="1" x14ac:dyDescent="0.2">
      <c r="A32" s="16">
        <v>4</v>
      </c>
      <c r="B32" s="17" t="s">
        <v>437</v>
      </c>
      <c r="C32" s="18" t="s">
        <v>438</v>
      </c>
      <c r="D32" s="19" t="s">
        <v>28</v>
      </c>
      <c r="E32" s="19" t="str">
        <f>VLOOKUP(B32,[1]sheet1!A$1:C$204,3,FALSE)</f>
        <v>面向复杂桁架环境的缆索-机械臂复合驱动攀爬机器人的设计与主从控制研究</v>
      </c>
      <c r="F32" s="18" t="s">
        <v>439</v>
      </c>
      <c r="G32" s="18"/>
      <c r="H32" s="20" t="s">
        <v>121</v>
      </c>
      <c r="I32" s="21" t="s">
        <v>653</v>
      </c>
      <c r="J32" s="22" t="s">
        <v>356</v>
      </c>
      <c r="K32" s="22" t="s">
        <v>430</v>
      </c>
      <c r="L32" s="23" t="s">
        <v>431</v>
      </c>
    </row>
    <row r="33" spans="1:12" ht="30" customHeight="1" x14ac:dyDescent="0.2">
      <c r="A33" s="16">
        <v>5</v>
      </c>
      <c r="B33" s="17" t="s">
        <v>440</v>
      </c>
      <c r="C33" s="18" t="s">
        <v>441</v>
      </c>
      <c r="D33" s="19" t="s">
        <v>22</v>
      </c>
      <c r="E33" s="19" t="str">
        <f>VLOOKUP(B33,[1]sheet1!A$1:C$204,3,FALSE)</f>
        <v>高空移动机器人的自动安全绳系统</v>
      </c>
      <c r="F33" s="18" t="s">
        <v>439</v>
      </c>
      <c r="G33" s="18"/>
      <c r="H33" s="20" t="s">
        <v>121</v>
      </c>
      <c r="I33" s="21" t="s">
        <v>653</v>
      </c>
      <c r="J33" s="22" t="s">
        <v>356</v>
      </c>
      <c r="K33" s="22" t="s">
        <v>430</v>
      </c>
      <c r="L33" s="23" t="s">
        <v>431</v>
      </c>
    </row>
    <row r="34" spans="1:12" ht="30" customHeight="1" x14ac:dyDescent="0.2">
      <c r="A34" s="16">
        <v>6</v>
      </c>
      <c r="B34" s="17" t="s">
        <v>442</v>
      </c>
      <c r="C34" s="18" t="s">
        <v>443</v>
      </c>
      <c r="D34" s="19" t="s">
        <v>119</v>
      </c>
      <c r="E34" s="19" t="str">
        <f>VLOOKUP(B34,[1]sheet1!A$1:C$204,3,FALSE)</f>
        <v>3D打印Ti6Al4V 的表面超声滚压组织演化及强化机理研究</v>
      </c>
      <c r="F34" s="18" t="s">
        <v>434</v>
      </c>
      <c r="G34" s="18"/>
      <c r="H34" s="20" t="s">
        <v>121</v>
      </c>
      <c r="I34" s="21" t="s">
        <v>653</v>
      </c>
      <c r="J34" s="22" t="s">
        <v>356</v>
      </c>
      <c r="K34" s="22" t="s">
        <v>430</v>
      </c>
      <c r="L34" s="23" t="s">
        <v>431</v>
      </c>
    </row>
    <row r="35" spans="1:12" ht="30" customHeight="1" thickBot="1" x14ac:dyDescent="0.25">
      <c r="A35" s="24">
        <v>7</v>
      </c>
      <c r="B35" s="25" t="s">
        <v>444</v>
      </c>
      <c r="C35" s="26" t="s">
        <v>445</v>
      </c>
      <c r="D35" s="27" t="s">
        <v>14</v>
      </c>
      <c r="E35" s="27" t="str">
        <f>VLOOKUP(B35,[1]sheet1!A$1:C$204,3,FALSE)</f>
        <v>数据中心服务器运维机器人的结构与控制系统设计</v>
      </c>
      <c r="F35" s="26" t="s">
        <v>430</v>
      </c>
      <c r="G35" s="26" t="s">
        <v>446</v>
      </c>
      <c r="H35" s="29" t="s">
        <v>121</v>
      </c>
      <c r="I35" s="30" t="s">
        <v>653</v>
      </c>
      <c r="J35" s="31" t="s">
        <v>356</v>
      </c>
      <c r="K35" s="31" t="s">
        <v>430</v>
      </c>
      <c r="L35" s="32" t="s">
        <v>431</v>
      </c>
    </row>
    <row r="36" spans="1:12" ht="30" customHeight="1" thickBot="1" x14ac:dyDescent="0.25">
      <c r="A36" s="33"/>
      <c r="B36" s="34" t="s">
        <v>39</v>
      </c>
      <c r="C36" s="35" t="s">
        <v>121</v>
      </c>
      <c r="D36" s="36" t="s">
        <v>40</v>
      </c>
      <c r="E36" s="36" t="s">
        <v>447</v>
      </c>
      <c r="F36" s="35" t="s">
        <v>42</v>
      </c>
      <c r="G36" s="37" t="s">
        <v>372</v>
      </c>
      <c r="H36" s="36" t="s">
        <v>121</v>
      </c>
      <c r="I36" s="38"/>
      <c r="J36" s="39"/>
      <c r="K36" s="39"/>
      <c r="L36" s="39"/>
    </row>
    <row r="37" spans="1:12" ht="30" customHeight="1" x14ac:dyDescent="0.2">
      <c r="A37" s="12">
        <v>1</v>
      </c>
      <c r="B37" s="13" t="s">
        <v>448</v>
      </c>
      <c r="C37" s="13" t="s">
        <v>449</v>
      </c>
      <c r="D37" s="13" t="s">
        <v>62</v>
      </c>
      <c r="E37" s="13" t="str">
        <f>VLOOKUP(B37,[1]sheet1!A$1:C$204,3,FALSE)</f>
        <v>人形机器人面部电磁驱动器设计</v>
      </c>
      <c r="F37" s="13" t="s">
        <v>450</v>
      </c>
      <c r="G37" s="13"/>
      <c r="H37" s="14" t="s">
        <v>283</v>
      </c>
      <c r="I37" s="13" t="s">
        <v>451</v>
      </c>
      <c r="J37" s="13" t="s">
        <v>356</v>
      </c>
      <c r="K37" s="13" t="s">
        <v>452</v>
      </c>
      <c r="L37" s="15" t="s">
        <v>453</v>
      </c>
    </row>
    <row r="38" spans="1:12" ht="30" customHeight="1" x14ac:dyDescent="0.2">
      <c r="A38" s="16">
        <v>2</v>
      </c>
      <c r="B38" s="17" t="s">
        <v>454</v>
      </c>
      <c r="C38" s="18" t="s">
        <v>455</v>
      </c>
      <c r="D38" s="19" t="s">
        <v>22</v>
      </c>
      <c r="E38" s="19" t="str">
        <f>VLOOKUP(B38,[1]sheet1!A$1:C$204,3,FALSE)</f>
        <v>基于人工智能的超软硅胶嵌入式打印参数动态调控研究</v>
      </c>
      <c r="F38" s="18" t="s">
        <v>456</v>
      </c>
      <c r="G38" s="18"/>
      <c r="H38" s="20" t="s">
        <v>283</v>
      </c>
      <c r="I38" s="21" t="s">
        <v>451</v>
      </c>
      <c r="J38" s="22" t="s">
        <v>356</v>
      </c>
      <c r="K38" s="22" t="s">
        <v>452</v>
      </c>
      <c r="L38" s="23" t="s">
        <v>453</v>
      </c>
    </row>
    <row r="39" spans="1:12" ht="30" customHeight="1" x14ac:dyDescent="0.2">
      <c r="A39" s="16">
        <v>3</v>
      </c>
      <c r="B39" s="17" t="s">
        <v>457</v>
      </c>
      <c r="C39" s="18" t="s">
        <v>458</v>
      </c>
      <c r="D39" s="19" t="s">
        <v>22</v>
      </c>
      <c r="E39" s="19" t="str">
        <f>VLOOKUP(B39,[1]sheet1!A$1:C$204,3,FALSE)</f>
        <v>柔性电流体泵驱动的软体爬行机器人的研究</v>
      </c>
      <c r="F39" s="18" t="s">
        <v>459</v>
      </c>
      <c r="G39" s="18"/>
      <c r="H39" s="20" t="s">
        <v>283</v>
      </c>
      <c r="I39" s="21" t="s">
        <v>451</v>
      </c>
      <c r="J39" s="22" t="s">
        <v>356</v>
      </c>
      <c r="K39" s="22" t="s">
        <v>452</v>
      </c>
      <c r="L39" s="23" t="s">
        <v>453</v>
      </c>
    </row>
    <row r="40" spans="1:12" ht="30" customHeight="1" x14ac:dyDescent="0.2">
      <c r="A40" s="16">
        <v>4</v>
      </c>
      <c r="B40" s="17" t="s">
        <v>460</v>
      </c>
      <c r="C40" s="18" t="s">
        <v>461</v>
      </c>
      <c r="D40" s="19" t="s">
        <v>22</v>
      </c>
      <c r="E40" s="19" t="str">
        <f>VLOOKUP(B40,[1]sheet1!A$1:C$204,3,FALSE)</f>
        <v>基于体积打印的柔性机器人开发</v>
      </c>
      <c r="F40" s="18" t="s">
        <v>452</v>
      </c>
      <c r="G40" s="18"/>
      <c r="H40" s="20" t="s">
        <v>283</v>
      </c>
      <c r="I40" s="21" t="s">
        <v>451</v>
      </c>
      <c r="J40" s="22" t="s">
        <v>356</v>
      </c>
      <c r="K40" s="22" t="s">
        <v>452</v>
      </c>
      <c r="L40" s="23" t="s">
        <v>453</v>
      </c>
    </row>
    <row r="41" spans="1:12" ht="30" customHeight="1" x14ac:dyDescent="0.2">
      <c r="A41" s="16">
        <v>5</v>
      </c>
      <c r="B41" s="17" t="s">
        <v>462</v>
      </c>
      <c r="C41" s="18" t="s">
        <v>463</v>
      </c>
      <c r="D41" s="19" t="s">
        <v>28</v>
      </c>
      <c r="E41" s="19" t="str">
        <f>VLOOKUP(B41,[1]sheet1!A$1:C$204,3,FALSE)</f>
        <v>面向无人机应用的柔性生长型机械臂的研究</v>
      </c>
      <c r="F41" s="18" t="s">
        <v>459</v>
      </c>
      <c r="G41" s="18"/>
      <c r="H41" s="20" t="s">
        <v>283</v>
      </c>
      <c r="I41" s="21" t="s">
        <v>451</v>
      </c>
      <c r="J41" s="22" t="s">
        <v>356</v>
      </c>
      <c r="K41" s="22" t="s">
        <v>452</v>
      </c>
      <c r="L41" s="23" t="s">
        <v>453</v>
      </c>
    </row>
    <row r="42" spans="1:12" ht="30" customHeight="1" x14ac:dyDescent="0.2">
      <c r="A42" s="16">
        <v>6</v>
      </c>
      <c r="B42" s="17" t="s">
        <v>464</v>
      </c>
      <c r="C42" s="18" t="s">
        <v>465</v>
      </c>
      <c r="D42" s="19" t="s">
        <v>119</v>
      </c>
      <c r="E42" s="19" t="str">
        <f>VLOOKUP(B42,[1]sheet1!A$1:C$204,3,FALSE)</f>
        <v>基于仿生柔性储能抓手的无人机自适应抓取研究</v>
      </c>
      <c r="F42" s="18" t="s">
        <v>459</v>
      </c>
      <c r="G42" s="18"/>
      <c r="H42" s="20" t="s">
        <v>283</v>
      </c>
      <c r="I42" s="21" t="s">
        <v>451</v>
      </c>
      <c r="J42" s="22" t="s">
        <v>356</v>
      </c>
      <c r="K42" s="22" t="s">
        <v>452</v>
      </c>
      <c r="L42" s="23" t="s">
        <v>453</v>
      </c>
    </row>
    <row r="43" spans="1:12" ht="30" customHeight="1" x14ac:dyDescent="0.2">
      <c r="A43" s="16">
        <v>7</v>
      </c>
      <c r="B43" s="17" t="s">
        <v>466</v>
      </c>
      <c r="C43" s="18" t="s">
        <v>467</v>
      </c>
      <c r="D43" s="19" t="s">
        <v>34</v>
      </c>
      <c r="E43" s="19" t="str">
        <f>VLOOKUP(B43,[1]sheet1!A$1:C$204,3,FALSE)</f>
        <v>集成TEER传感的3D打印器官芯片设计与制造</v>
      </c>
      <c r="F43" s="18" t="s">
        <v>468</v>
      </c>
      <c r="G43" s="18" t="s">
        <v>452</v>
      </c>
      <c r="H43" s="20" t="s">
        <v>283</v>
      </c>
      <c r="I43" s="21" t="s">
        <v>451</v>
      </c>
      <c r="J43" s="22" t="s">
        <v>356</v>
      </c>
      <c r="K43" s="22" t="s">
        <v>452</v>
      </c>
      <c r="L43" s="23" t="s">
        <v>453</v>
      </c>
    </row>
    <row r="44" spans="1:12" ht="30" customHeight="1" thickBot="1" x14ac:dyDescent="0.25">
      <c r="A44" s="24">
        <v>8</v>
      </c>
      <c r="B44" s="25" t="s">
        <v>469</v>
      </c>
      <c r="C44" s="26" t="s">
        <v>470</v>
      </c>
      <c r="D44" s="27" t="s">
        <v>119</v>
      </c>
      <c r="E44" s="27" t="str">
        <f>VLOOKUP(B44,[1]sheet1!A$1:C$204,3,FALSE)</f>
        <v>体积打印设备与优化算法开发</v>
      </c>
      <c r="F44" s="26" t="s">
        <v>452</v>
      </c>
      <c r="G44" s="26"/>
      <c r="H44" s="29" t="s">
        <v>283</v>
      </c>
      <c r="I44" s="30" t="s">
        <v>451</v>
      </c>
      <c r="J44" s="31" t="s">
        <v>356</v>
      </c>
      <c r="K44" s="31" t="s">
        <v>452</v>
      </c>
      <c r="L44" s="32" t="s">
        <v>453</v>
      </c>
    </row>
    <row r="45" spans="1:12" ht="30" customHeight="1" thickBot="1" x14ac:dyDescent="0.25">
      <c r="A45" s="33"/>
      <c r="B45" s="34" t="s">
        <v>39</v>
      </c>
      <c r="C45" s="35" t="s">
        <v>283</v>
      </c>
      <c r="D45" s="36" t="s">
        <v>40</v>
      </c>
      <c r="E45" s="36" t="s">
        <v>471</v>
      </c>
      <c r="F45" s="35" t="s">
        <v>42</v>
      </c>
      <c r="G45" s="37" t="s">
        <v>372</v>
      </c>
      <c r="H45" s="36" t="s">
        <v>283</v>
      </c>
      <c r="I45" s="38"/>
      <c r="J45" s="39"/>
      <c r="K45" s="39"/>
      <c r="L45" s="39"/>
    </row>
    <row r="46" spans="1:12" ht="30" customHeight="1" x14ac:dyDescent="0.2">
      <c r="A46" s="12">
        <v>1</v>
      </c>
      <c r="B46" s="13" t="s">
        <v>472</v>
      </c>
      <c r="C46" s="13" t="s">
        <v>473</v>
      </c>
      <c r="D46" s="13" t="s">
        <v>22</v>
      </c>
      <c r="E46" s="13" t="str">
        <f>VLOOKUP(B46,[1]sheet1!A$1:C$204,3,FALSE)</f>
        <v>面向水下航行器捕获的仿生柔性机械臂设计与控制</v>
      </c>
      <c r="F46" s="13" t="s">
        <v>474</v>
      </c>
      <c r="G46" s="13"/>
      <c r="H46" s="14" t="s">
        <v>308</v>
      </c>
      <c r="I46" s="13" t="s">
        <v>17</v>
      </c>
      <c r="J46" s="13" t="s">
        <v>475</v>
      </c>
      <c r="K46" s="13" t="s">
        <v>476</v>
      </c>
      <c r="L46" s="15" t="s">
        <v>477</v>
      </c>
    </row>
    <row r="47" spans="1:12" ht="30" customHeight="1" x14ac:dyDescent="0.2">
      <c r="A47" s="16">
        <v>2</v>
      </c>
      <c r="B47" s="17" t="s">
        <v>478</v>
      </c>
      <c r="C47" s="18" t="s">
        <v>479</v>
      </c>
      <c r="D47" s="19" t="s">
        <v>22</v>
      </c>
      <c r="E47" s="19" t="str">
        <f>VLOOKUP(B47,[1]sheet1!A$1:C$204,3,FALSE)</f>
        <v>深海多层位孔隙水取样器设计</v>
      </c>
      <c r="F47" s="18" t="s">
        <v>480</v>
      </c>
      <c r="G47" s="18"/>
      <c r="H47" s="20" t="s">
        <v>308</v>
      </c>
      <c r="I47" s="21" t="s">
        <v>17</v>
      </c>
      <c r="J47" s="22" t="s">
        <v>475</v>
      </c>
      <c r="K47" s="22" t="s">
        <v>476</v>
      </c>
      <c r="L47" s="23" t="s">
        <v>477</v>
      </c>
    </row>
    <row r="48" spans="1:12" ht="30" customHeight="1" x14ac:dyDescent="0.2">
      <c r="A48" s="16">
        <v>3</v>
      </c>
      <c r="B48" s="17" t="s">
        <v>481</v>
      </c>
      <c r="C48" s="18" t="s">
        <v>482</v>
      </c>
      <c r="D48" s="19" t="s">
        <v>14</v>
      </c>
      <c r="E48" s="19" t="str">
        <f>VLOOKUP(B48,[1]sheet1!A$1:C$204,3,FALSE)</f>
        <v>面向水下航行器定位的反向散射声学系统设计及实现</v>
      </c>
      <c r="F48" s="18" t="s">
        <v>483</v>
      </c>
      <c r="G48" s="18"/>
      <c r="H48" s="20" t="s">
        <v>308</v>
      </c>
      <c r="I48" s="21" t="s">
        <v>17</v>
      </c>
      <c r="J48" s="22" t="s">
        <v>475</v>
      </c>
      <c r="K48" s="22" t="s">
        <v>476</v>
      </c>
      <c r="L48" s="23" t="s">
        <v>477</v>
      </c>
    </row>
    <row r="49" spans="1:12" ht="30" customHeight="1" x14ac:dyDescent="0.2">
      <c r="A49" s="16">
        <v>4</v>
      </c>
      <c r="B49" s="17" t="s">
        <v>484</v>
      </c>
      <c r="C49" s="18" t="s">
        <v>485</v>
      </c>
      <c r="D49" s="19" t="s">
        <v>28</v>
      </c>
      <c r="E49" s="19" t="str">
        <f>VLOOKUP(B49,[1]sheet1!A$1:C$204,3,FALSE)</f>
        <v>面向水下无人航行器（UUV）动态接驳充电的遥控机器人（ROV）设计</v>
      </c>
      <c r="F49" s="18" t="s">
        <v>483</v>
      </c>
      <c r="G49" s="18"/>
      <c r="H49" s="20" t="s">
        <v>308</v>
      </c>
      <c r="I49" s="21" t="s">
        <v>17</v>
      </c>
      <c r="J49" s="22" t="s">
        <v>475</v>
      </c>
      <c r="K49" s="22" t="s">
        <v>476</v>
      </c>
      <c r="L49" s="23" t="s">
        <v>477</v>
      </c>
    </row>
    <row r="50" spans="1:12" ht="30" customHeight="1" x14ac:dyDescent="0.2">
      <c r="A50" s="16">
        <v>5</v>
      </c>
      <c r="B50" s="17" t="s">
        <v>486</v>
      </c>
      <c r="C50" s="18" t="s">
        <v>487</v>
      </c>
      <c r="D50" s="19" t="s">
        <v>28</v>
      </c>
      <c r="E50" s="19" t="str">
        <f>VLOOKUP(B50,[1]sheet1!A$1:C$204,3,FALSE)</f>
        <v>基于强化学习的大尺寸单片式硅外延设备智能温度控制数字孪生平台开发</v>
      </c>
      <c r="F50" s="18" t="s">
        <v>476</v>
      </c>
      <c r="G50" s="18"/>
      <c r="H50" s="20" t="s">
        <v>308</v>
      </c>
      <c r="I50" s="21" t="s">
        <v>17</v>
      </c>
      <c r="J50" s="22" t="s">
        <v>475</v>
      </c>
      <c r="K50" s="22" t="s">
        <v>476</v>
      </c>
      <c r="L50" s="23" t="s">
        <v>477</v>
      </c>
    </row>
    <row r="51" spans="1:12" ht="30" customHeight="1" x14ac:dyDescent="0.2">
      <c r="A51" s="16">
        <v>6</v>
      </c>
      <c r="B51" s="17" t="s">
        <v>488</v>
      </c>
      <c r="C51" s="18" t="s">
        <v>489</v>
      </c>
      <c r="D51" s="19" t="s">
        <v>62</v>
      </c>
      <c r="E51" s="19" t="str">
        <f>VLOOKUP(B51,[1]sheet1!A$1:C$204,3,FALSE)</f>
        <v>水下可无线充电的软体机械臂设计</v>
      </c>
      <c r="F51" s="18" t="s">
        <v>474</v>
      </c>
      <c r="G51" s="18"/>
      <c r="H51" s="20" t="s">
        <v>308</v>
      </c>
      <c r="I51" s="21" t="s">
        <v>17</v>
      </c>
      <c r="J51" s="22" t="s">
        <v>475</v>
      </c>
      <c r="K51" s="22" t="s">
        <v>476</v>
      </c>
      <c r="L51" s="23" t="s">
        <v>477</v>
      </c>
    </row>
    <row r="52" spans="1:12" ht="30" customHeight="1" x14ac:dyDescent="0.2">
      <c r="A52" s="16">
        <v>7</v>
      </c>
      <c r="B52" s="17" t="s">
        <v>490</v>
      </c>
      <c r="C52" s="18" t="s">
        <v>491</v>
      </c>
      <c r="D52" s="19" t="s">
        <v>119</v>
      </c>
      <c r="E52" s="19" t="str">
        <f>VLOOKUP(B52,[1]sheet1!A$1:C$204,3,FALSE)</f>
        <v>基于双目视觉的UVMS末端视觉伺服控制研究</v>
      </c>
      <c r="F52" s="18" t="s">
        <v>480</v>
      </c>
      <c r="G52" s="18"/>
      <c r="H52" s="20" t="s">
        <v>308</v>
      </c>
      <c r="I52" s="21" t="s">
        <v>17</v>
      </c>
      <c r="J52" s="22" t="s">
        <v>475</v>
      </c>
      <c r="K52" s="22" t="s">
        <v>476</v>
      </c>
      <c r="L52" s="23" t="s">
        <v>477</v>
      </c>
    </row>
    <row r="53" spans="1:12" ht="30" customHeight="1" x14ac:dyDescent="0.2">
      <c r="A53" s="16">
        <v>8</v>
      </c>
      <c r="B53" s="17" t="s">
        <v>492</v>
      </c>
      <c r="C53" s="18" t="s">
        <v>493</v>
      </c>
      <c r="D53" s="19" t="s">
        <v>34</v>
      </c>
      <c r="E53" s="19" t="str">
        <f>VLOOKUP(B53,[1]sheet1!A$1:C$204,3,FALSE)</f>
        <v>水下航行器产线数字孪生系统关键工序建模研究</v>
      </c>
      <c r="F53" s="18" t="s">
        <v>483</v>
      </c>
      <c r="G53" s="18"/>
      <c r="H53" s="20" t="s">
        <v>308</v>
      </c>
      <c r="I53" s="21" t="s">
        <v>17</v>
      </c>
      <c r="J53" s="22" t="s">
        <v>475</v>
      </c>
      <c r="K53" s="22" t="s">
        <v>476</v>
      </c>
      <c r="L53" s="23" t="s">
        <v>477</v>
      </c>
    </row>
    <row r="54" spans="1:12" ht="30" customHeight="1" thickBot="1" x14ac:dyDescent="0.25">
      <c r="A54" s="24">
        <v>9</v>
      </c>
      <c r="B54" s="25" t="s">
        <v>494</v>
      </c>
      <c r="C54" s="26" t="s">
        <v>495</v>
      </c>
      <c r="D54" s="27" t="s">
        <v>119</v>
      </c>
      <c r="E54" s="27" t="str">
        <f>VLOOKUP(B54,[1]sheet1!A$1:C$204,3,FALSE)</f>
        <v>基于图像增强的水下三维重建方法研究</v>
      </c>
      <c r="F54" s="26" t="s">
        <v>480</v>
      </c>
      <c r="G54" s="26"/>
      <c r="H54" s="29" t="s">
        <v>308</v>
      </c>
      <c r="I54" s="30" t="s">
        <v>17</v>
      </c>
      <c r="J54" s="31" t="s">
        <v>475</v>
      </c>
      <c r="K54" s="31" t="s">
        <v>476</v>
      </c>
      <c r="L54" s="32" t="s">
        <v>477</v>
      </c>
    </row>
    <row r="55" spans="1:12" ht="30" customHeight="1" thickBot="1" x14ac:dyDescent="0.25">
      <c r="A55" s="33"/>
      <c r="B55" s="34" t="s">
        <v>39</v>
      </c>
      <c r="C55" s="35" t="s">
        <v>308</v>
      </c>
      <c r="D55" s="36" t="s">
        <v>40</v>
      </c>
      <c r="E55" s="36" t="s">
        <v>496</v>
      </c>
      <c r="F55" s="35" t="s">
        <v>42</v>
      </c>
      <c r="G55" s="37" t="s">
        <v>372</v>
      </c>
      <c r="H55" s="36" t="s">
        <v>308</v>
      </c>
      <c r="I55" s="38"/>
      <c r="J55" s="39"/>
      <c r="K55" s="39"/>
      <c r="L55" s="39"/>
    </row>
    <row r="56" spans="1:12" ht="30" customHeight="1" x14ac:dyDescent="0.2">
      <c r="A56" s="12">
        <v>1</v>
      </c>
      <c r="B56" s="13" t="s">
        <v>497</v>
      </c>
      <c r="C56" s="13" t="s">
        <v>498</v>
      </c>
      <c r="D56" s="13" t="s">
        <v>14</v>
      </c>
      <c r="E56" s="13" t="str">
        <f>VLOOKUP(B56,[1]sheet1!A$1:C$204,3,FALSE)</f>
        <v>超纯水电导率检测中电极表面改性及极化抑制优化研究</v>
      </c>
      <c r="F56" s="13" t="s">
        <v>499</v>
      </c>
      <c r="G56" s="13"/>
      <c r="H56" s="14" t="s">
        <v>328</v>
      </c>
      <c r="I56" s="13" t="s">
        <v>500</v>
      </c>
      <c r="J56" s="13" t="s">
        <v>501</v>
      </c>
      <c r="K56" s="13" t="s">
        <v>502</v>
      </c>
      <c r="L56" s="15" t="s">
        <v>503</v>
      </c>
    </row>
    <row r="57" spans="1:12" ht="30" customHeight="1" x14ac:dyDescent="0.2">
      <c r="A57" s="16">
        <v>2</v>
      </c>
      <c r="B57" s="17" t="s">
        <v>504</v>
      </c>
      <c r="C57" s="18" t="s">
        <v>505</v>
      </c>
      <c r="D57" s="19" t="s">
        <v>14</v>
      </c>
      <c r="E57" s="19" t="str">
        <f>VLOOKUP(B57,[1]sheet1!A$1:C$204,3,FALSE)</f>
        <v>溶液流速对电导率测量精度的影响机理与校正研究</v>
      </c>
      <c r="F57" s="18" t="s">
        <v>502</v>
      </c>
      <c r="G57" s="18"/>
      <c r="H57" s="20" t="s">
        <v>328</v>
      </c>
      <c r="I57" s="21" t="s">
        <v>500</v>
      </c>
      <c r="J57" s="22" t="s">
        <v>501</v>
      </c>
      <c r="K57" s="22" t="s">
        <v>502</v>
      </c>
      <c r="L57" s="23" t="s">
        <v>503</v>
      </c>
    </row>
    <row r="58" spans="1:12" ht="30" customHeight="1" x14ac:dyDescent="0.2">
      <c r="A58" s="16">
        <v>3</v>
      </c>
      <c r="B58" s="17" t="s">
        <v>506</v>
      </c>
      <c r="C58" s="18" t="s">
        <v>507</v>
      </c>
      <c r="D58" s="19" t="s">
        <v>28</v>
      </c>
      <c r="E58" s="19" t="str">
        <f>VLOOKUP(B58,[1]sheet1!A$1:C$204,3,FALSE)</f>
        <v>面向光散射颗粒仪的线阵APD探测器性能评估与关键技术研究</v>
      </c>
      <c r="F58" s="18" t="s">
        <v>502</v>
      </c>
      <c r="G58" s="18"/>
      <c r="H58" s="20" t="s">
        <v>328</v>
      </c>
      <c r="I58" s="21" t="s">
        <v>500</v>
      </c>
      <c r="J58" s="22" t="s">
        <v>501</v>
      </c>
      <c r="K58" s="22" t="s">
        <v>502</v>
      </c>
      <c r="L58" s="23" t="s">
        <v>503</v>
      </c>
    </row>
    <row r="59" spans="1:12" ht="30" customHeight="1" x14ac:dyDescent="0.2">
      <c r="A59" s="16">
        <v>4</v>
      </c>
      <c r="B59" s="17" t="s">
        <v>508</v>
      </c>
      <c r="C59" s="18" t="s">
        <v>509</v>
      </c>
      <c r="D59" s="19" t="s">
        <v>62</v>
      </c>
      <c r="E59" s="19" t="str">
        <f>VLOOKUP(B59,[1]sheet1!A$1:C$204,3,FALSE)</f>
        <v>面向半导体先进制程液体介质中硼污染去除技术与机理研究</v>
      </c>
      <c r="F59" s="18" t="s">
        <v>510</v>
      </c>
      <c r="G59" s="18"/>
      <c r="H59" s="20" t="s">
        <v>328</v>
      </c>
      <c r="I59" s="21" t="s">
        <v>500</v>
      </c>
      <c r="J59" s="22" t="s">
        <v>501</v>
      </c>
      <c r="K59" s="22" t="s">
        <v>502</v>
      </c>
      <c r="L59" s="23" t="s">
        <v>503</v>
      </c>
    </row>
    <row r="60" spans="1:12" ht="30" customHeight="1" x14ac:dyDescent="0.2">
      <c r="A60" s="16">
        <v>5</v>
      </c>
      <c r="B60" s="17" t="s">
        <v>511</v>
      </c>
      <c r="C60" s="18" t="s">
        <v>512</v>
      </c>
      <c r="D60" s="19" t="s">
        <v>62</v>
      </c>
      <c r="E60" s="19" t="str">
        <f>VLOOKUP(B60,[1]sheet1!A$1:C$204,3,FALSE)</f>
        <v>基于微流控技术的液体中纳米颗粒污染物检测技术</v>
      </c>
      <c r="F60" s="18" t="s">
        <v>502</v>
      </c>
      <c r="G60" s="18"/>
      <c r="H60" s="20" t="s">
        <v>328</v>
      </c>
      <c r="I60" s="21" t="s">
        <v>500</v>
      </c>
      <c r="J60" s="22" t="s">
        <v>501</v>
      </c>
      <c r="K60" s="22" t="s">
        <v>502</v>
      </c>
      <c r="L60" s="23" t="s">
        <v>503</v>
      </c>
    </row>
    <row r="61" spans="1:12" ht="30" customHeight="1" x14ac:dyDescent="0.2">
      <c r="A61" s="16">
        <v>6</v>
      </c>
      <c r="B61" s="17" t="s">
        <v>513</v>
      </c>
      <c r="C61" s="18" t="s">
        <v>514</v>
      </c>
      <c r="D61" s="19" t="s">
        <v>14</v>
      </c>
      <c r="E61" s="19" t="str">
        <f>VLOOKUP(B61,[1]sheet1!A$1:C$204,3,FALSE)</f>
        <v>基于185nm VUV光氧化法对不同官能团有机物的去除效能研究</v>
      </c>
      <c r="F61" s="18" t="s">
        <v>515</v>
      </c>
      <c r="G61" s="18"/>
      <c r="H61" s="20" t="s">
        <v>328</v>
      </c>
      <c r="I61" s="21" t="s">
        <v>500</v>
      </c>
      <c r="J61" s="22" t="s">
        <v>501</v>
      </c>
      <c r="K61" s="22" t="s">
        <v>502</v>
      </c>
      <c r="L61" s="23" t="s">
        <v>503</v>
      </c>
    </row>
    <row r="62" spans="1:12" ht="30" customHeight="1" x14ac:dyDescent="0.2">
      <c r="A62" s="16">
        <v>7</v>
      </c>
      <c r="B62" s="17" t="s">
        <v>516</v>
      </c>
      <c r="C62" s="18" t="s">
        <v>517</v>
      </c>
      <c r="D62" s="19" t="s">
        <v>62</v>
      </c>
      <c r="E62" s="19" t="str">
        <f>VLOOKUP(B62,[1]sheet1!A$1:C$204,3,FALSE)</f>
        <v>用于光散射颗粒仪的激光器驱动与温控系统设计</v>
      </c>
      <c r="F62" s="18" t="s">
        <v>518</v>
      </c>
      <c r="G62" s="18"/>
      <c r="H62" s="20" t="s">
        <v>328</v>
      </c>
      <c r="I62" s="21" t="s">
        <v>500</v>
      </c>
      <c r="J62" s="22" t="s">
        <v>501</v>
      </c>
      <c r="K62" s="22" t="s">
        <v>502</v>
      </c>
      <c r="L62" s="23" t="s">
        <v>503</v>
      </c>
    </row>
    <row r="63" spans="1:12" ht="30" customHeight="1" x14ac:dyDescent="0.2">
      <c r="A63" s="16">
        <v>8</v>
      </c>
      <c r="B63" s="17" t="s">
        <v>519</v>
      </c>
      <c r="C63" s="18" t="s">
        <v>520</v>
      </c>
      <c r="D63" s="19" t="s">
        <v>119</v>
      </c>
      <c r="E63" s="19" t="str">
        <f>VLOOKUP(B63,[1]sheet1!A$1:C$204,3,FALSE)</f>
        <v>电润湿液体透镜的响应特性研究与优化设计</v>
      </c>
      <c r="F63" s="18" t="s">
        <v>510</v>
      </c>
      <c r="G63" s="18"/>
      <c r="H63" s="20" t="s">
        <v>328</v>
      </c>
      <c r="I63" s="21" t="s">
        <v>500</v>
      </c>
      <c r="J63" s="22" t="s">
        <v>501</v>
      </c>
      <c r="K63" s="22" t="s">
        <v>502</v>
      </c>
      <c r="L63" s="23" t="s">
        <v>503</v>
      </c>
    </row>
    <row r="64" spans="1:12" ht="30" customHeight="1" x14ac:dyDescent="0.2">
      <c r="A64" s="16">
        <v>9</v>
      </c>
      <c r="B64" s="17" t="s">
        <v>521</v>
      </c>
      <c r="C64" s="18" t="s">
        <v>522</v>
      </c>
      <c r="D64" s="19" t="s">
        <v>14</v>
      </c>
      <c r="E64" s="19" t="str">
        <f>VLOOKUP(B64,[1]sheet1!A$1:C$204,3,FALSE)</f>
        <v>面向非接触式化学浓度测量的抗干扰光学算法研究</v>
      </c>
      <c r="F64" s="18" t="s">
        <v>499</v>
      </c>
      <c r="G64" s="18"/>
      <c r="H64" s="20" t="s">
        <v>328</v>
      </c>
      <c r="I64" s="21" t="s">
        <v>500</v>
      </c>
      <c r="J64" s="22" t="s">
        <v>501</v>
      </c>
      <c r="K64" s="22" t="s">
        <v>502</v>
      </c>
      <c r="L64" s="23" t="s">
        <v>503</v>
      </c>
    </row>
    <row r="65" spans="1:12" ht="30" customHeight="1" x14ac:dyDescent="0.2">
      <c r="A65" s="16">
        <v>10</v>
      </c>
      <c r="B65" s="17" t="s">
        <v>523</v>
      </c>
      <c r="C65" s="18" t="s">
        <v>524</v>
      </c>
      <c r="D65" s="19" t="s">
        <v>14</v>
      </c>
      <c r="E65" s="19" t="str">
        <f>VLOOKUP(B65,[1]sheet1!A$1:C$204,3,FALSE)</f>
        <v>基于阵列式压电传感器的空泡检测研究</v>
      </c>
      <c r="F65" s="18" t="s">
        <v>525</v>
      </c>
      <c r="G65" s="18"/>
      <c r="H65" s="20" t="s">
        <v>328</v>
      </c>
      <c r="I65" s="21" t="s">
        <v>500</v>
      </c>
      <c r="J65" s="22" t="s">
        <v>501</v>
      </c>
      <c r="K65" s="22" t="s">
        <v>502</v>
      </c>
      <c r="L65" s="23" t="s">
        <v>503</v>
      </c>
    </row>
    <row r="66" spans="1:12" ht="30" customHeight="1" x14ac:dyDescent="0.2">
      <c r="A66" s="16">
        <v>11</v>
      </c>
      <c r="B66" s="17" t="s">
        <v>526</v>
      </c>
      <c r="C66" s="18" t="s">
        <v>527</v>
      </c>
      <c r="D66" s="19" t="s">
        <v>14</v>
      </c>
      <c r="E66" s="19" t="str">
        <f>VLOOKUP(B66,[1]sheet1!A$1:C$204,3,FALSE)</f>
        <v>基于摩擦纳米发电的气液两相流特性传感研究</v>
      </c>
      <c r="F66" s="18" t="s">
        <v>525</v>
      </c>
      <c r="G66" s="18"/>
      <c r="H66" s="20" t="s">
        <v>328</v>
      </c>
      <c r="I66" s="21" t="s">
        <v>500</v>
      </c>
      <c r="J66" s="22" t="s">
        <v>501</v>
      </c>
      <c r="K66" s="22" t="s">
        <v>502</v>
      </c>
      <c r="L66" s="23" t="s">
        <v>503</v>
      </c>
    </row>
    <row r="67" spans="1:12" ht="30" customHeight="1" x14ac:dyDescent="0.2">
      <c r="A67" s="16">
        <v>12</v>
      </c>
      <c r="B67" s="17" t="s">
        <v>528</v>
      </c>
      <c r="C67" s="18" t="s">
        <v>529</v>
      </c>
      <c r="D67" s="19" t="s">
        <v>119</v>
      </c>
      <c r="E67" s="19" t="str">
        <f>VLOOKUP(B67,[1]sheet1!A$1:C$204,3,FALSE)</f>
        <v>基于特征光谱的外夹式浓度计光路系统设计</v>
      </c>
      <c r="F67" s="18" t="s">
        <v>518</v>
      </c>
      <c r="G67" s="18"/>
      <c r="H67" s="20" t="s">
        <v>328</v>
      </c>
      <c r="I67" s="21" t="s">
        <v>500</v>
      </c>
      <c r="J67" s="22" t="s">
        <v>501</v>
      </c>
      <c r="K67" s="22" t="s">
        <v>502</v>
      </c>
      <c r="L67" s="23" t="s">
        <v>503</v>
      </c>
    </row>
    <row r="68" spans="1:12" ht="30" customHeight="1" thickBot="1" x14ac:dyDescent="0.25">
      <c r="A68" s="24">
        <v>13</v>
      </c>
      <c r="B68" s="25" t="s">
        <v>530</v>
      </c>
      <c r="C68" s="26" t="s">
        <v>531</v>
      </c>
      <c r="D68" s="27" t="s">
        <v>14</v>
      </c>
      <c r="E68" s="27" t="str">
        <f>VLOOKUP(B68,[1]sheet1!A$1:C$204,3,FALSE)</f>
        <v>二氧化碳浓度梯度诱导的微流控颗粒富集机制与调控研究</v>
      </c>
      <c r="F68" s="26" t="s">
        <v>525</v>
      </c>
      <c r="G68" s="26"/>
      <c r="H68" s="29" t="s">
        <v>328</v>
      </c>
      <c r="I68" s="30" t="s">
        <v>500</v>
      </c>
      <c r="J68" s="31" t="s">
        <v>501</v>
      </c>
      <c r="K68" s="31" t="s">
        <v>502</v>
      </c>
      <c r="L68" s="32" t="s">
        <v>503</v>
      </c>
    </row>
    <row r="69" spans="1:12" ht="30" customHeight="1" thickBot="1" x14ac:dyDescent="0.25">
      <c r="A69" s="33"/>
      <c r="B69" s="34" t="s">
        <v>39</v>
      </c>
      <c r="C69" s="35" t="s">
        <v>328</v>
      </c>
      <c r="D69" s="36" t="s">
        <v>40</v>
      </c>
      <c r="E69" s="36" t="s">
        <v>532</v>
      </c>
      <c r="F69" s="35" t="s">
        <v>42</v>
      </c>
      <c r="G69" s="37" t="s">
        <v>372</v>
      </c>
      <c r="H69" s="36" t="s">
        <v>328</v>
      </c>
      <c r="I69" s="38"/>
      <c r="J69" s="39"/>
      <c r="K69" s="39"/>
      <c r="L69" s="39"/>
    </row>
    <row r="70" spans="1:12" ht="30" customHeight="1" x14ac:dyDescent="0.2">
      <c r="A70" s="12">
        <v>1</v>
      </c>
      <c r="B70" s="13" t="s">
        <v>533</v>
      </c>
      <c r="C70" s="13" t="s">
        <v>534</v>
      </c>
      <c r="D70" s="13" t="s">
        <v>14</v>
      </c>
      <c r="E70" s="13" t="str">
        <f>VLOOKUP(B70,[1]sheet1!A$1:C$204,3,FALSE)</f>
        <v>用于光学元件抛光的五自由度并联机器人设计</v>
      </c>
      <c r="F70" s="13" t="s">
        <v>535</v>
      </c>
      <c r="G70" s="13"/>
      <c r="H70" s="14" t="s">
        <v>536</v>
      </c>
      <c r="I70" s="13" t="s">
        <v>537</v>
      </c>
      <c r="J70" s="13" t="s">
        <v>538</v>
      </c>
      <c r="K70" s="13" t="s">
        <v>539</v>
      </c>
      <c r="L70" s="15" t="s">
        <v>540</v>
      </c>
    </row>
    <row r="71" spans="1:12" ht="30" customHeight="1" x14ac:dyDescent="0.2">
      <c r="A71" s="16">
        <v>2</v>
      </c>
      <c r="B71" s="17" t="s">
        <v>541</v>
      </c>
      <c r="C71" s="18" t="s">
        <v>542</v>
      </c>
      <c r="D71" s="19" t="s">
        <v>22</v>
      </c>
      <c r="E71" s="19" t="str">
        <f>VLOOKUP(B71,[1]sheet1!A$1:C$204,3,FALSE)</f>
        <v>基于角分辨散射的表面粗糙度无损测量系统研究</v>
      </c>
      <c r="F71" s="18" t="s">
        <v>543</v>
      </c>
      <c r="G71" s="18"/>
      <c r="H71" s="20" t="s">
        <v>536</v>
      </c>
      <c r="I71" s="21" t="s">
        <v>537</v>
      </c>
      <c r="J71" s="22" t="s">
        <v>538</v>
      </c>
      <c r="K71" s="22" t="s">
        <v>539</v>
      </c>
      <c r="L71" s="23" t="s">
        <v>540</v>
      </c>
    </row>
    <row r="72" spans="1:12" ht="30" customHeight="1" x14ac:dyDescent="0.2">
      <c r="A72" s="16">
        <v>3</v>
      </c>
      <c r="B72" s="17" t="s">
        <v>544</v>
      </c>
      <c r="C72" s="18" t="s">
        <v>545</v>
      </c>
      <c r="D72" s="19" t="s">
        <v>62</v>
      </c>
      <c r="E72" s="19" t="str">
        <f>VLOOKUP(B72,[1]sheet1!A$1:C$204,3,FALSE)</f>
        <v>红外光学成像系统设计制造与装调</v>
      </c>
      <c r="F72" s="18" t="s">
        <v>546</v>
      </c>
      <c r="G72" s="18"/>
      <c r="H72" s="20" t="s">
        <v>536</v>
      </c>
      <c r="I72" s="21" t="s">
        <v>537</v>
      </c>
      <c r="J72" s="22" t="s">
        <v>538</v>
      </c>
      <c r="K72" s="22" t="s">
        <v>539</v>
      </c>
      <c r="L72" s="23" t="s">
        <v>540</v>
      </c>
    </row>
    <row r="73" spans="1:12" ht="30" customHeight="1" x14ac:dyDescent="0.2">
      <c r="A73" s="16">
        <v>4</v>
      </c>
      <c r="B73" s="17" t="s">
        <v>547</v>
      </c>
      <c r="C73" s="18" t="s">
        <v>548</v>
      </c>
      <c r="D73" s="19" t="s">
        <v>119</v>
      </c>
      <c r="E73" s="19" t="str">
        <f>VLOOKUP(B73,[1]sheet1!A$1:C$204,3,FALSE)</f>
        <v>基于机械臂的力伺服辅助磁流变抛光装置设计</v>
      </c>
      <c r="F73" s="18" t="s">
        <v>535</v>
      </c>
      <c r="G73" s="18"/>
      <c r="H73" s="20" t="s">
        <v>536</v>
      </c>
      <c r="I73" s="21" t="s">
        <v>537</v>
      </c>
      <c r="J73" s="22" t="s">
        <v>538</v>
      </c>
      <c r="K73" s="22" t="s">
        <v>539</v>
      </c>
      <c r="L73" s="23" t="s">
        <v>540</v>
      </c>
    </row>
    <row r="74" spans="1:12" ht="30" customHeight="1" x14ac:dyDescent="0.2">
      <c r="A74" s="16">
        <v>5</v>
      </c>
      <c r="B74" s="17" t="s">
        <v>549</v>
      </c>
      <c r="C74" s="18" t="s">
        <v>550</v>
      </c>
      <c r="D74" s="19" t="s">
        <v>28</v>
      </c>
      <c r="E74" s="19" t="str">
        <f>VLOOKUP(B74,[1]sheet1!A$1:C$204,3,FALSE)</f>
        <v>基于白光干涉相位解算原理的超精密绝对测距传感器</v>
      </c>
      <c r="F74" s="18" t="s">
        <v>543</v>
      </c>
      <c r="G74" s="18"/>
      <c r="H74" s="20" t="s">
        <v>536</v>
      </c>
      <c r="I74" s="21" t="s">
        <v>537</v>
      </c>
      <c r="J74" s="22" t="s">
        <v>538</v>
      </c>
      <c r="K74" s="22" t="s">
        <v>539</v>
      </c>
      <c r="L74" s="23" t="s">
        <v>540</v>
      </c>
    </row>
    <row r="75" spans="1:12" ht="30" customHeight="1" x14ac:dyDescent="0.2">
      <c r="A75" s="16">
        <v>6</v>
      </c>
      <c r="B75" s="17" t="s">
        <v>551</v>
      </c>
      <c r="C75" s="18" t="s">
        <v>552</v>
      </c>
      <c r="D75" s="19" t="s">
        <v>14</v>
      </c>
      <c r="E75" s="19" t="str">
        <f>VLOOKUP(B75,[1]sheet1!A$1:C$204,3,FALSE)</f>
        <v>紫外光探测器的测试方案与装置设计</v>
      </c>
      <c r="F75" s="18" t="s">
        <v>553</v>
      </c>
      <c r="G75" s="18"/>
      <c r="H75" s="20" t="s">
        <v>536</v>
      </c>
      <c r="I75" s="21" t="s">
        <v>537</v>
      </c>
      <c r="J75" s="22" t="s">
        <v>538</v>
      </c>
      <c r="K75" s="22" t="s">
        <v>539</v>
      </c>
      <c r="L75" s="23" t="s">
        <v>540</v>
      </c>
    </row>
    <row r="76" spans="1:12" ht="30" customHeight="1" x14ac:dyDescent="0.2">
      <c r="A76" s="16">
        <v>7</v>
      </c>
      <c r="B76" s="17" t="s">
        <v>554</v>
      </c>
      <c r="C76" s="18" t="s">
        <v>555</v>
      </c>
      <c r="D76" s="19" t="s">
        <v>119</v>
      </c>
      <c r="E76" s="19" t="str">
        <f>VLOOKUP(B76,[1]sheet1!A$1:C$204,3,FALSE)</f>
        <v>基于AI的纳米复相材料设计与调控</v>
      </c>
      <c r="F76" s="18" t="s">
        <v>546</v>
      </c>
      <c r="G76" s="18"/>
      <c r="H76" s="20" t="s">
        <v>536</v>
      </c>
      <c r="I76" s="21" t="s">
        <v>537</v>
      </c>
      <c r="J76" s="22" t="s">
        <v>538</v>
      </c>
      <c r="K76" s="22" t="s">
        <v>539</v>
      </c>
      <c r="L76" s="23" t="s">
        <v>540</v>
      </c>
    </row>
    <row r="77" spans="1:12" ht="30" customHeight="1" x14ac:dyDescent="0.2">
      <c r="A77" s="16">
        <v>8</v>
      </c>
      <c r="B77" s="17" t="s">
        <v>556</v>
      </c>
      <c r="C77" s="18" t="s">
        <v>557</v>
      </c>
      <c r="D77" s="19" t="s">
        <v>14</v>
      </c>
      <c r="E77" s="19" t="str">
        <f>VLOOKUP(B77,[1]sheet1!A$1:C$204,3,FALSE)</f>
        <v>基于活性纳米颗粒的半导体原子级抛光技术</v>
      </c>
      <c r="F77" s="18" t="s">
        <v>546</v>
      </c>
      <c r="G77" s="18"/>
      <c r="H77" s="20" t="s">
        <v>536</v>
      </c>
      <c r="I77" s="21" t="s">
        <v>537</v>
      </c>
      <c r="J77" s="22" t="s">
        <v>538</v>
      </c>
      <c r="K77" s="22" t="s">
        <v>539</v>
      </c>
      <c r="L77" s="23" t="s">
        <v>540</v>
      </c>
    </row>
    <row r="78" spans="1:12" ht="30" customHeight="1" thickBot="1" x14ac:dyDescent="0.25">
      <c r="A78" s="24">
        <v>9</v>
      </c>
      <c r="B78" s="25" t="s">
        <v>558</v>
      </c>
      <c r="C78" s="26" t="s">
        <v>559</v>
      </c>
      <c r="D78" s="27" t="s">
        <v>34</v>
      </c>
      <c r="E78" s="27" t="str">
        <f>VLOOKUP(B78,[1]sheet1!A$1:C$204,3,FALSE)</f>
        <v>基于超快激光诱导金刚石缺陷的信息存储器件</v>
      </c>
      <c r="F78" s="26" t="s">
        <v>535</v>
      </c>
      <c r="G78" s="26"/>
      <c r="H78" s="29" t="s">
        <v>536</v>
      </c>
      <c r="I78" s="30" t="s">
        <v>537</v>
      </c>
      <c r="J78" s="31" t="s">
        <v>538</v>
      </c>
      <c r="K78" s="31" t="s">
        <v>539</v>
      </c>
      <c r="L78" s="32" t="s">
        <v>540</v>
      </c>
    </row>
    <row r="79" spans="1:12" ht="30" customHeight="1" thickBot="1" x14ac:dyDescent="0.25">
      <c r="A79" s="33"/>
      <c r="B79" s="34" t="s">
        <v>39</v>
      </c>
      <c r="C79" s="35" t="s">
        <v>536</v>
      </c>
      <c r="D79" s="36" t="s">
        <v>40</v>
      </c>
      <c r="E79" s="36" t="s">
        <v>560</v>
      </c>
      <c r="F79" s="35" t="s">
        <v>42</v>
      </c>
      <c r="G79" s="37" t="s">
        <v>372</v>
      </c>
      <c r="H79" s="36" t="s">
        <v>536</v>
      </c>
      <c r="I79" s="38"/>
      <c r="J79" s="39"/>
      <c r="K79" s="39"/>
      <c r="L79" s="39"/>
    </row>
    <row r="80" spans="1:12" ht="30" customHeight="1" x14ac:dyDescent="0.2">
      <c r="A80" s="12">
        <v>1</v>
      </c>
      <c r="B80" s="13" t="s">
        <v>561</v>
      </c>
      <c r="C80" s="13" t="s">
        <v>562</v>
      </c>
      <c r="D80" s="13" t="s">
        <v>563</v>
      </c>
      <c r="E80" s="13" t="str">
        <f>VLOOKUP(B80,[1]sheet1!A$1:C$204,3,FALSE)</f>
        <v>袖带压力扰动下远端动脉血压响应的动态观测与机制分析</v>
      </c>
      <c r="F80" s="13" t="s">
        <v>564</v>
      </c>
      <c r="G80" s="13"/>
      <c r="H80" s="14" t="s">
        <v>565</v>
      </c>
      <c r="I80" s="13" t="s">
        <v>566</v>
      </c>
      <c r="J80" s="13" t="s">
        <v>475</v>
      </c>
      <c r="K80" s="13" t="s">
        <v>567</v>
      </c>
      <c r="L80" s="15" t="s">
        <v>568</v>
      </c>
    </row>
    <row r="81" spans="1:12" ht="30" customHeight="1" x14ac:dyDescent="0.2">
      <c r="A81" s="16">
        <v>2</v>
      </c>
      <c r="B81" s="17" t="s">
        <v>569</v>
      </c>
      <c r="C81" s="18" t="s">
        <v>570</v>
      </c>
      <c r="D81" s="19" t="s">
        <v>14</v>
      </c>
      <c r="E81" s="19" t="str">
        <f>VLOOKUP(B81,[1]sheet1!A$1:C$204,3,FALSE)</f>
        <v>气浮平台系统精密压力控制模块开发</v>
      </c>
      <c r="F81" s="18" t="s">
        <v>564</v>
      </c>
      <c r="G81" s="18" t="s">
        <v>571</v>
      </c>
      <c r="H81" s="20" t="s">
        <v>565</v>
      </c>
      <c r="I81" s="21" t="s">
        <v>566</v>
      </c>
      <c r="J81" s="22" t="s">
        <v>475</v>
      </c>
      <c r="K81" s="22" t="s">
        <v>567</v>
      </c>
      <c r="L81" s="23" t="s">
        <v>568</v>
      </c>
    </row>
    <row r="82" spans="1:12" ht="30" customHeight="1" x14ac:dyDescent="0.2">
      <c r="A82" s="16">
        <v>3</v>
      </c>
      <c r="B82" s="17" t="s">
        <v>572</v>
      </c>
      <c r="C82" s="18" t="s">
        <v>573</v>
      </c>
      <c r="D82" s="19" t="s">
        <v>14</v>
      </c>
      <c r="E82" s="19" t="str">
        <f>VLOOKUP(B82,[1]sheet1!A$1:C$204,3,FALSE)</f>
        <v>柔性机器人基于模型的强化学习设计及其结构化控制模块开发</v>
      </c>
      <c r="F82" s="18" t="s">
        <v>564</v>
      </c>
      <c r="G82" s="18" t="s">
        <v>571</v>
      </c>
      <c r="H82" s="20" t="s">
        <v>565</v>
      </c>
      <c r="I82" s="21" t="s">
        <v>566</v>
      </c>
      <c r="J82" s="22" t="s">
        <v>475</v>
      </c>
      <c r="K82" s="22" t="s">
        <v>567</v>
      </c>
      <c r="L82" s="23" t="s">
        <v>568</v>
      </c>
    </row>
    <row r="83" spans="1:12" ht="30" customHeight="1" x14ac:dyDescent="0.2">
      <c r="A83" s="16">
        <v>4</v>
      </c>
      <c r="B83" s="17" t="s">
        <v>574</v>
      </c>
      <c r="C83" s="18" t="s">
        <v>575</v>
      </c>
      <c r="D83" s="19" t="s">
        <v>62</v>
      </c>
      <c r="E83" s="19" t="str">
        <f>VLOOKUP(B83,[1]sheet1!A$1:C$204,3,FALSE)</f>
        <v>基于机械液力调速装置的前端调速型风电机组传动链设计研究</v>
      </c>
      <c r="F83" s="18" t="s">
        <v>567</v>
      </c>
      <c r="G83" s="18"/>
      <c r="H83" s="20" t="s">
        <v>565</v>
      </c>
      <c r="I83" s="21" t="s">
        <v>566</v>
      </c>
      <c r="J83" s="22" t="s">
        <v>475</v>
      </c>
      <c r="K83" s="22" t="s">
        <v>567</v>
      </c>
      <c r="L83" s="23" t="s">
        <v>568</v>
      </c>
    </row>
    <row r="84" spans="1:12" ht="30" customHeight="1" x14ac:dyDescent="0.2">
      <c r="A84" s="16">
        <v>5</v>
      </c>
      <c r="B84" s="17" t="s">
        <v>576</v>
      </c>
      <c r="C84" s="18" t="s">
        <v>577</v>
      </c>
      <c r="D84" s="19" t="s">
        <v>62</v>
      </c>
      <c r="E84" s="19" t="str">
        <f>VLOOKUP(B84,[1]sheet1!A$1:C$204,3,FALSE)</f>
        <v>自适应潮流能发电装置研究</v>
      </c>
      <c r="F84" s="18" t="s">
        <v>567</v>
      </c>
      <c r="G84" s="18" t="s">
        <v>578</v>
      </c>
      <c r="H84" s="20" t="s">
        <v>565</v>
      </c>
      <c r="I84" s="21" t="s">
        <v>566</v>
      </c>
      <c r="J84" s="22" t="s">
        <v>475</v>
      </c>
      <c r="K84" s="22" t="s">
        <v>567</v>
      </c>
      <c r="L84" s="23" t="s">
        <v>568</v>
      </c>
    </row>
    <row r="85" spans="1:12" ht="30" customHeight="1" x14ac:dyDescent="0.2">
      <c r="A85" s="16">
        <v>6</v>
      </c>
      <c r="B85" s="17" t="s">
        <v>579</v>
      </c>
      <c r="C85" s="18" t="s">
        <v>580</v>
      </c>
      <c r="D85" s="19" t="s">
        <v>14</v>
      </c>
      <c r="E85" s="19" t="str">
        <f>VLOOKUP(B85,[1]sheet1!A$1:C$204,3,FALSE)</f>
        <v>电驱直线运动系统的测控一体化实验平台开发</v>
      </c>
      <c r="F85" s="18" t="s">
        <v>571</v>
      </c>
      <c r="G85" s="18"/>
      <c r="H85" s="20" t="s">
        <v>565</v>
      </c>
      <c r="I85" s="21" t="s">
        <v>566</v>
      </c>
      <c r="J85" s="22" t="s">
        <v>475</v>
      </c>
      <c r="K85" s="22" t="s">
        <v>567</v>
      </c>
      <c r="L85" s="23" t="s">
        <v>568</v>
      </c>
    </row>
    <row r="86" spans="1:12" ht="30" customHeight="1" x14ac:dyDescent="0.2">
      <c r="A86" s="16">
        <v>7</v>
      </c>
      <c r="B86" s="17" t="s">
        <v>581</v>
      </c>
      <c r="C86" s="18" t="s">
        <v>582</v>
      </c>
      <c r="D86" s="19" t="s">
        <v>54</v>
      </c>
      <c r="E86" s="19" t="str">
        <f>VLOOKUP(B86,[1]sheet1!A$1:C$204,3,FALSE)</f>
        <v>气动肌肉仿落猫机器人缓冲着陆中的能量转换与利用分析</v>
      </c>
      <c r="F86" s="18" t="s">
        <v>571</v>
      </c>
      <c r="G86" s="18"/>
      <c r="H86" s="20" t="s">
        <v>565</v>
      </c>
      <c r="I86" s="21" t="s">
        <v>566</v>
      </c>
      <c r="J86" s="22" t="s">
        <v>475</v>
      </c>
      <c r="K86" s="22" t="s">
        <v>567</v>
      </c>
      <c r="L86" s="23" t="s">
        <v>568</v>
      </c>
    </row>
    <row r="87" spans="1:12" ht="30" customHeight="1" x14ac:dyDescent="0.2">
      <c r="A87" s="16">
        <v>8</v>
      </c>
      <c r="B87" s="17" t="s">
        <v>583</v>
      </c>
      <c r="C87" s="18" t="s">
        <v>584</v>
      </c>
      <c r="D87" s="19" t="s">
        <v>14</v>
      </c>
      <c r="E87" s="19" t="str">
        <f>VLOOKUP(B87,[1]sheet1!A$1:C$204,3,FALSE)</f>
        <v>欠驱动轮式移动机器人的轨迹跟踪控制研究</v>
      </c>
      <c r="F87" s="18" t="s">
        <v>571</v>
      </c>
      <c r="G87" s="18"/>
      <c r="H87" s="20" t="s">
        <v>565</v>
      </c>
      <c r="I87" s="21" t="s">
        <v>566</v>
      </c>
      <c r="J87" s="22" t="s">
        <v>475</v>
      </c>
      <c r="K87" s="22" t="s">
        <v>567</v>
      </c>
      <c r="L87" s="23" t="s">
        <v>568</v>
      </c>
    </row>
    <row r="88" spans="1:12" ht="30" customHeight="1" thickBot="1" x14ac:dyDescent="0.25">
      <c r="A88" s="24">
        <v>9</v>
      </c>
      <c r="B88" s="25" t="s">
        <v>585</v>
      </c>
      <c r="C88" s="26" t="s">
        <v>586</v>
      </c>
      <c r="D88" s="27" t="s">
        <v>119</v>
      </c>
      <c r="E88" s="27" t="str">
        <f>VLOOKUP(B88,[1]sheet1!A$1:C$204,3,FALSE)</f>
        <v>风电机组地面试验台共轭平行轴式非扭矩加载液压系统设计研究</v>
      </c>
      <c r="F88" s="26" t="s">
        <v>567</v>
      </c>
      <c r="G88" s="26"/>
      <c r="H88" s="29" t="s">
        <v>565</v>
      </c>
      <c r="I88" s="30" t="s">
        <v>566</v>
      </c>
      <c r="J88" s="31" t="s">
        <v>475</v>
      </c>
      <c r="K88" s="31" t="s">
        <v>567</v>
      </c>
      <c r="L88" s="32" t="s">
        <v>568</v>
      </c>
    </row>
    <row r="89" spans="1:12" ht="30" customHeight="1" thickBot="1" x14ac:dyDescent="0.25">
      <c r="A89" s="33"/>
      <c r="B89" s="34" t="s">
        <v>39</v>
      </c>
      <c r="C89" s="35" t="s">
        <v>565</v>
      </c>
      <c r="D89" s="35" t="s">
        <v>40</v>
      </c>
      <c r="E89" s="35" t="s">
        <v>587</v>
      </c>
      <c r="F89" s="35" t="s">
        <v>42</v>
      </c>
      <c r="G89" s="37" t="s">
        <v>372</v>
      </c>
      <c r="H89" s="36" t="s">
        <v>565</v>
      </c>
      <c r="I89" s="38"/>
      <c r="J89" s="39"/>
      <c r="K89" s="39"/>
      <c r="L89" s="39"/>
    </row>
    <row r="90" spans="1:12" ht="30" customHeight="1" x14ac:dyDescent="0.2">
      <c r="A90" s="12">
        <v>1</v>
      </c>
      <c r="B90" s="13" t="s">
        <v>588</v>
      </c>
      <c r="C90" s="13" t="s">
        <v>589</v>
      </c>
      <c r="D90" s="13" t="s">
        <v>28</v>
      </c>
      <c r="E90" s="13" t="str">
        <f>VLOOKUP(B90,[1]sheet1!A$1:C$204,3,FALSE)</f>
        <v>集成机械切除与负压取样功能的新型柔性膀胱镜设计与原型开发</v>
      </c>
      <c r="F90" s="13" t="s">
        <v>590</v>
      </c>
      <c r="G90" s="13"/>
      <c r="H90" s="14" t="s">
        <v>591</v>
      </c>
      <c r="I90" s="13" t="s">
        <v>355</v>
      </c>
      <c r="J90" s="13" t="s">
        <v>501</v>
      </c>
      <c r="K90" s="13" t="s">
        <v>590</v>
      </c>
      <c r="L90" s="15" t="s">
        <v>592</v>
      </c>
    </row>
    <row r="91" spans="1:12" ht="30" customHeight="1" x14ac:dyDescent="0.2">
      <c r="A91" s="16">
        <v>2</v>
      </c>
      <c r="B91" s="17" t="s">
        <v>593</v>
      </c>
      <c r="C91" s="18" t="s">
        <v>594</v>
      </c>
      <c r="D91" s="19" t="s">
        <v>34</v>
      </c>
      <c r="E91" s="19" t="str">
        <f>VLOOKUP(B91,[1]sheet1!A$1:C$204,3,FALSE)</f>
        <v>基于气液相变结构的胶囊机器人及其在肠胃道定点给药与采样的应用研究</v>
      </c>
      <c r="F91" s="18" t="s">
        <v>595</v>
      </c>
      <c r="G91" s="18" t="s">
        <v>590</v>
      </c>
      <c r="H91" s="20" t="s">
        <v>591</v>
      </c>
      <c r="I91" s="21" t="s">
        <v>355</v>
      </c>
      <c r="J91" s="22" t="s">
        <v>501</v>
      </c>
      <c r="K91" s="22" t="s">
        <v>590</v>
      </c>
      <c r="L91" s="23" t="s">
        <v>592</v>
      </c>
    </row>
    <row r="92" spans="1:12" ht="30" customHeight="1" x14ac:dyDescent="0.2">
      <c r="A92" s="16">
        <v>3</v>
      </c>
      <c r="B92" s="17" t="s">
        <v>596</v>
      </c>
      <c r="C92" s="18" t="s">
        <v>597</v>
      </c>
      <c r="D92" s="19" t="s">
        <v>119</v>
      </c>
      <c r="E92" s="19" t="str">
        <f>VLOOKUP(B92,[1]sheet1!A$1:C$204,3,FALSE)</f>
        <v>智能化压电遥操作驱动与控制系统设计与实验研究</v>
      </c>
      <c r="F92" s="18" t="s">
        <v>595</v>
      </c>
      <c r="G92" s="18" t="s">
        <v>590</v>
      </c>
      <c r="H92" s="20" t="s">
        <v>591</v>
      </c>
      <c r="I92" s="21" t="s">
        <v>355</v>
      </c>
      <c r="J92" s="22" t="s">
        <v>501</v>
      </c>
      <c r="K92" s="22" t="s">
        <v>590</v>
      </c>
      <c r="L92" s="23" t="s">
        <v>592</v>
      </c>
    </row>
    <row r="93" spans="1:12" ht="30" customHeight="1" x14ac:dyDescent="0.2">
      <c r="A93" s="16">
        <v>4</v>
      </c>
      <c r="B93" s="17" t="s">
        <v>598</v>
      </c>
      <c r="C93" s="18" t="s">
        <v>599</v>
      </c>
      <c r="D93" s="19" t="s">
        <v>62</v>
      </c>
      <c r="E93" s="19" t="str">
        <f>VLOOKUP(B93,[1]sheet1!A$1:C$204,3,FALSE)</f>
        <v>10通径高速开关电磁阀设计</v>
      </c>
      <c r="F93" s="18" t="s">
        <v>600</v>
      </c>
      <c r="G93" s="18"/>
      <c r="H93" s="20" t="s">
        <v>591</v>
      </c>
      <c r="I93" s="21" t="s">
        <v>355</v>
      </c>
      <c r="J93" s="22" t="s">
        <v>501</v>
      </c>
      <c r="K93" s="22" t="s">
        <v>590</v>
      </c>
      <c r="L93" s="23" t="s">
        <v>592</v>
      </c>
    </row>
    <row r="94" spans="1:12" ht="30" customHeight="1" x14ac:dyDescent="0.2">
      <c r="A94" s="16">
        <v>5</v>
      </c>
      <c r="B94" s="17" t="s">
        <v>601</v>
      </c>
      <c r="C94" s="18" t="s">
        <v>602</v>
      </c>
      <c r="D94" s="19" t="s">
        <v>62</v>
      </c>
      <c r="E94" s="19" t="str">
        <f>VLOOKUP(B94,[1]sheet1!A$1:C$204,3,FALSE)</f>
        <v>基于脑机接口的机器人控制系统设计</v>
      </c>
      <c r="F94" s="18" t="s">
        <v>603</v>
      </c>
      <c r="G94" s="18"/>
      <c r="H94" s="20" t="s">
        <v>591</v>
      </c>
      <c r="I94" s="21" t="s">
        <v>355</v>
      </c>
      <c r="J94" s="22" t="s">
        <v>501</v>
      </c>
      <c r="K94" s="22" t="s">
        <v>590</v>
      </c>
      <c r="L94" s="23" t="s">
        <v>592</v>
      </c>
    </row>
    <row r="95" spans="1:12" ht="30" customHeight="1" thickBot="1" x14ac:dyDescent="0.25">
      <c r="A95" s="24">
        <v>6</v>
      </c>
      <c r="B95" s="25" t="s">
        <v>604</v>
      </c>
      <c r="C95" s="26" t="s">
        <v>605</v>
      </c>
      <c r="D95" s="27" t="s">
        <v>28</v>
      </c>
      <c r="E95" s="27" t="str">
        <f>VLOOKUP(B95,[1]sheet1!A$1:C$204,3,FALSE)</f>
        <v>可穿戴毛笔书法教学机器人设计</v>
      </c>
      <c r="F95" s="26" t="s">
        <v>603</v>
      </c>
      <c r="G95" s="26"/>
      <c r="H95" s="29" t="s">
        <v>591</v>
      </c>
      <c r="I95" s="30" t="s">
        <v>355</v>
      </c>
      <c r="J95" s="31" t="s">
        <v>501</v>
      </c>
      <c r="K95" s="31" t="s">
        <v>590</v>
      </c>
      <c r="L95" s="32" t="s">
        <v>592</v>
      </c>
    </row>
    <row r="96" spans="1:12" ht="30" customHeight="1" thickBot="1" x14ac:dyDescent="0.25">
      <c r="A96" s="33"/>
      <c r="B96" s="34" t="s">
        <v>39</v>
      </c>
      <c r="C96" s="35" t="s">
        <v>591</v>
      </c>
      <c r="D96" s="35" t="s">
        <v>40</v>
      </c>
      <c r="E96" s="35" t="s">
        <v>606</v>
      </c>
      <c r="F96" s="35" t="s">
        <v>42</v>
      </c>
      <c r="G96" s="37" t="s">
        <v>372</v>
      </c>
      <c r="H96" s="36" t="s">
        <v>591</v>
      </c>
      <c r="I96" s="38"/>
      <c r="J96" s="39"/>
      <c r="K96" s="39"/>
      <c r="L96" s="39"/>
    </row>
    <row r="97" spans="1:12" ht="30" customHeight="1" x14ac:dyDescent="0.2">
      <c r="A97" s="12">
        <v>1</v>
      </c>
      <c r="B97" s="13" t="s">
        <v>607</v>
      </c>
      <c r="C97" s="13" t="s">
        <v>608</v>
      </c>
      <c r="D97" s="13" t="s">
        <v>119</v>
      </c>
      <c r="E97" s="13" t="str">
        <f>VLOOKUP(B97,[1]sheet1!A$1:C$204,3,FALSE)</f>
        <v>食品异物X光智能检测机的结构和电控系统设计</v>
      </c>
      <c r="F97" s="13" t="s">
        <v>609</v>
      </c>
      <c r="G97" s="13"/>
      <c r="H97" s="14" t="s">
        <v>610</v>
      </c>
      <c r="I97" s="13" t="s">
        <v>611</v>
      </c>
      <c r="J97" s="13" t="s">
        <v>501</v>
      </c>
      <c r="K97" s="13" t="s">
        <v>612</v>
      </c>
      <c r="L97" s="15" t="s">
        <v>613</v>
      </c>
    </row>
    <row r="98" spans="1:12" ht="30" customHeight="1" x14ac:dyDescent="0.2">
      <c r="A98" s="16">
        <v>2</v>
      </c>
      <c r="B98" s="17" t="s">
        <v>614</v>
      </c>
      <c r="C98" s="18" t="s">
        <v>615</v>
      </c>
      <c r="D98" s="19" t="s">
        <v>62</v>
      </c>
      <c r="E98" s="19" t="str">
        <f>VLOOKUP(B98,[1]sheet1!A$1:C$204,3,FALSE)</f>
        <v>焊接机器人智能标定与矫正补偿系统设计</v>
      </c>
      <c r="F98" s="18" t="s">
        <v>609</v>
      </c>
      <c r="G98" s="18"/>
      <c r="H98" s="20" t="s">
        <v>610</v>
      </c>
      <c r="I98" s="21" t="s">
        <v>611</v>
      </c>
      <c r="J98" s="22" t="s">
        <v>501</v>
      </c>
      <c r="K98" s="22" t="s">
        <v>612</v>
      </c>
      <c r="L98" s="23" t="s">
        <v>613</v>
      </c>
    </row>
    <row r="99" spans="1:12" ht="30" customHeight="1" x14ac:dyDescent="0.2">
      <c r="A99" s="16">
        <v>3</v>
      </c>
      <c r="B99" s="17" t="s">
        <v>616</v>
      </c>
      <c r="C99" s="18" t="s">
        <v>617</v>
      </c>
      <c r="D99" s="19" t="s">
        <v>62</v>
      </c>
      <c r="E99" s="19" t="str">
        <f>VLOOKUP(B99,[1]sheet1!A$1:C$204,3,FALSE)</f>
        <v>漂浮式发电系统气弹流构控耦合载荷分析</v>
      </c>
      <c r="F99" s="18" t="s">
        <v>612</v>
      </c>
      <c r="G99" s="18"/>
      <c r="H99" s="20" t="s">
        <v>610</v>
      </c>
      <c r="I99" s="21" t="s">
        <v>611</v>
      </c>
      <c r="J99" s="22" t="s">
        <v>501</v>
      </c>
      <c r="K99" s="22" t="s">
        <v>612</v>
      </c>
      <c r="L99" s="23" t="s">
        <v>613</v>
      </c>
    </row>
    <row r="100" spans="1:12" ht="30" customHeight="1" x14ac:dyDescent="0.2">
      <c r="A100" s="16">
        <v>4</v>
      </c>
      <c r="B100" s="17" t="s">
        <v>618</v>
      </c>
      <c r="C100" s="18" t="s">
        <v>619</v>
      </c>
      <c r="D100" s="19" t="s">
        <v>22</v>
      </c>
      <c r="E100" s="19" t="str">
        <f>VLOOKUP(B100,[1]sheet1!A$1:C$204,3,FALSE)</f>
        <v>基于单手柄操作的电分布式挖掘机虚拟样机设计</v>
      </c>
      <c r="F100" s="18" t="s">
        <v>620</v>
      </c>
      <c r="G100" s="18"/>
      <c r="H100" s="20" t="s">
        <v>610</v>
      </c>
      <c r="I100" s="21" t="s">
        <v>611</v>
      </c>
      <c r="J100" s="22" t="s">
        <v>501</v>
      </c>
      <c r="K100" s="22" t="s">
        <v>612</v>
      </c>
      <c r="L100" s="23" t="s">
        <v>613</v>
      </c>
    </row>
    <row r="101" spans="1:12" ht="30" customHeight="1" x14ac:dyDescent="0.2">
      <c r="A101" s="16">
        <v>5</v>
      </c>
      <c r="B101" s="17" t="s">
        <v>621</v>
      </c>
      <c r="C101" s="18" t="s">
        <v>622</v>
      </c>
      <c r="D101" s="19" t="s">
        <v>28</v>
      </c>
      <c r="E101" s="19" t="str">
        <f>VLOOKUP(B101,[1]sheet1!A$1:C$204,3,FALSE)</f>
        <v>海上新能源多能融合漂浮式平台姿态调控技术</v>
      </c>
      <c r="F101" s="18" t="s">
        <v>612</v>
      </c>
      <c r="G101" s="18"/>
      <c r="H101" s="20" t="s">
        <v>610</v>
      </c>
      <c r="I101" s="21" t="s">
        <v>611</v>
      </c>
      <c r="J101" s="22" t="s">
        <v>501</v>
      </c>
      <c r="K101" s="22" t="s">
        <v>612</v>
      </c>
      <c r="L101" s="23" t="s">
        <v>613</v>
      </c>
    </row>
    <row r="102" spans="1:12" ht="30" customHeight="1" x14ac:dyDescent="0.2">
      <c r="A102" s="16">
        <v>6</v>
      </c>
      <c r="B102" s="17" t="s">
        <v>623</v>
      </c>
      <c r="C102" s="18" t="s">
        <v>624</v>
      </c>
      <c r="D102" s="19" t="s">
        <v>34</v>
      </c>
      <c r="E102" s="19" t="str">
        <f>VLOOKUP(B102,[1]sheet1!A$1:C$204,3,FALSE)</f>
        <v>电动装载机电静液驱动作业系统控制方法研究</v>
      </c>
      <c r="F102" s="18" t="s">
        <v>620</v>
      </c>
      <c r="G102" s="18"/>
      <c r="H102" s="20" t="s">
        <v>610</v>
      </c>
      <c r="I102" s="21" t="s">
        <v>611</v>
      </c>
      <c r="J102" s="22" t="s">
        <v>501</v>
      </c>
      <c r="K102" s="22" t="s">
        <v>612</v>
      </c>
      <c r="L102" s="23" t="s">
        <v>613</v>
      </c>
    </row>
    <row r="103" spans="1:12" ht="30" customHeight="1" thickBot="1" x14ac:dyDescent="0.25">
      <c r="A103" s="24">
        <v>7</v>
      </c>
      <c r="B103" s="25" t="s">
        <v>625</v>
      </c>
      <c r="C103" s="26" t="s">
        <v>626</v>
      </c>
      <c r="D103" s="27" t="s">
        <v>28</v>
      </c>
      <c r="E103" s="27" t="str">
        <f>VLOOKUP(B103,[1]sheet1!A$1:C$204,3,FALSE)</f>
        <v>自主割草机器人的结构和控制系统设计</v>
      </c>
      <c r="F103" s="26" t="s">
        <v>609</v>
      </c>
      <c r="G103" s="26"/>
      <c r="H103" s="29" t="s">
        <v>610</v>
      </c>
      <c r="I103" s="30" t="s">
        <v>611</v>
      </c>
      <c r="J103" s="31" t="s">
        <v>501</v>
      </c>
      <c r="K103" s="31" t="s">
        <v>612</v>
      </c>
      <c r="L103" s="32" t="s">
        <v>613</v>
      </c>
    </row>
    <row r="104" spans="1:12" ht="30" customHeight="1" thickBot="1" x14ac:dyDescent="0.25">
      <c r="A104" s="33"/>
      <c r="B104" s="34" t="s">
        <v>39</v>
      </c>
      <c r="C104" s="35" t="s">
        <v>610</v>
      </c>
      <c r="D104" s="35" t="s">
        <v>40</v>
      </c>
      <c r="E104" s="35" t="s">
        <v>627</v>
      </c>
      <c r="F104" s="35" t="s">
        <v>42</v>
      </c>
      <c r="G104" s="37" t="s">
        <v>372</v>
      </c>
      <c r="H104" s="36" t="s">
        <v>610</v>
      </c>
      <c r="I104" s="38"/>
      <c r="J104" s="39"/>
      <c r="K104" s="39"/>
      <c r="L104" s="39"/>
    </row>
    <row r="105" spans="1:12" ht="30" customHeight="1" x14ac:dyDescent="0.2">
      <c r="A105" s="12">
        <v>1</v>
      </c>
      <c r="B105" s="13" t="s">
        <v>628</v>
      </c>
      <c r="C105" s="13" t="s">
        <v>629</v>
      </c>
      <c r="D105" s="13" t="s">
        <v>22</v>
      </c>
      <c r="E105" s="13" t="str">
        <f>VLOOKUP(B105,[1]sheet1!A$1:C$204,3,FALSE)</f>
        <v>面向水草富集水域的水下机器人设计</v>
      </c>
      <c r="F105" s="13" t="s">
        <v>630</v>
      </c>
      <c r="G105" s="13"/>
      <c r="H105" s="14" t="s">
        <v>631</v>
      </c>
      <c r="I105" s="13" t="s">
        <v>355</v>
      </c>
      <c r="J105" s="13" t="s">
        <v>475</v>
      </c>
      <c r="K105" s="13" t="s">
        <v>630</v>
      </c>
      <c r="L105" s="15" t="s">
        <v>632</v>
      </c>
    </row>
    <row r="106" spans="1:12" ht="30" customHeight="1" x14ac:dyDescent="0.2">
      <c r="A106" s="16">
        <v>2</v>
      </c>
      <c r="B106" s="17" t="s">
        <v>633</v>
      </c>
      <c r="C106" s="18" t="s">
        <v>634</v>
      </c>
      <c r="D106" s="19" t="s">
        <v>22</v>
      </c>
      <c r="E106" s="19" t="str">
        <f>VLOOKUP(B106,[1]sheet1!A$1:C$204,3,FALSE)</f>
        <v>基于分块均衡的水声扩频通信系统研究</v>
      </c>
      <c r="F106" s="18" t="s">
        <v>635</v>
      </c>
      <c r="G106" s="18" t="s">
        <v>636</v>
      </c>
      <c r="H106" s="20" t="s">
        <v>631</v>
      </c>
      <c r="I106" s="21" t="s">
        <v>355</v>
      </c>
      <c r="J106" s="22" t="s">
        <v>475</v>
      </c>
      <c r="K106" s="22" t="s">
        <v>630</v>
      </c>
      <c r="L106" s="23" t="s">
        <v>632</v>
      </c>
    </row>
    <row r="107" spans="1:12" ht="30" customHeight="1" x14ac:dyDescent="0.2">
      <c r="A107" s="16">
        <v>3</v>
      </c>
      <c r="B107" s="17" t="s">
        <v>637</v>
      </c>
      <c r="C107" s="18" t="s">
        <v>638</v>
      </c>
      <c r="D107" s="19" t="s">
        <v>62</v>
      </c>
      <c r="E107" s="19" t="str">
        <f>VLOOKUP(B107,[1]sheet1!A$1:C$204,3,FALSE)</f>
        <v>面向水下机器人的人机交互系统设计</v>
      </c>
      <c r="F107" s="18" t="s">
        <v>630</v>
      </c>
      <c r="G107" s="18"/>
      <c r="H107" s="20" t="s">
        <v>631</v>
      </c>
      <c r="I107" s="21" t="s">
        <v>355</v>
      </c>
      <c r="J107" s="22" t="s">
        <v>475</v>
      </c>
      <c r="K107" s="22" t="s">
        <v>630</v>
      </c>
      <c r="L107" s="23" t="s">
        <v>632</v>
      </c>
    </row>
    <row r="108" spans="1:12" ht="30" customHeight="1" x14ac:dyDescent="0.2">
      <c r="A108" s="16">
        <v>4</v>
      </c>
      <c r="B108" s="17" t="s">
        <v>639</v>
      </c>
      <c r="C108" s="18" t="s">
        <v>640</v>
      </c>
      <c r="D108" s="19" t="s">
        <v>62</v>
      </c>
      <c r="E108" s="19" t="str">
        <f>VLOOKUP(B108,[1]sheet1!A$1:C$204,3,FALSE)</f>
        <v>基于强化学习的电静液作动器动态与能效智能控制研究</v>
      </c>
      <c r="F108" s="18" t="s">
        <v>635</v>
      </c>
      <c r="G108" s="18"/>
      <c r="H108" s="20" t="s">
        <v>631</v>
      </c>
      <c r="I108" s="21" t="s">
        <v>355</v>
      </c>
      <c r="J108" s="22" t="s">
        <v>475</v>
      </c>
      <c r="K108" s="22" t="s">
        <v>630</v>
      </c>
      <c r="L108" s="23" t="s">
        <v>632</v>
      </c>
    </row>
    <row r="109" spans="1:12" ht="30" customHeight="1" x14ac:dyDescent="0.2">
      <c r="A109" s="16">
        <v>5</v>
      </c>
      <c r="B109" s="17" t="s">
        <v>641</v>
      </c>
      <c r="C109" s="18" t="s">
        <v>642</v>
      </c>
      <c r="D109" s="19" t="s">
        <v>22</v>
      </c>
      <c r="E109" s="19" t="str">
        <f>VLOOKUP(B109,[1]sheet1!A$1:C$204,3,FALSE)</f>
        <v>人形机器人多自由度头部驱动控制与多模态人机交互研究</v>
      </c>
      <c r="F109" s="18" t="s">
        <v>635</v>
      </c>
      <c r="G109" s="18" t="s">
        <v>643</v>
      </c>
      <c r="H109" s="20" t="s">
        <v>631</v>
      </c>
      <c r="I109" s="21" t="s">
        <v>355</v>
      </c>
      <c r="J109" s="22" t="s">
        <v>475</v>
      </c>
      <c r="K109" s="22" t="s">
        <v>630</v>
      </c>
      <c r="L109" s="23" t="s">
        <v>632</v>
      </c>
    </row>
    <row r="110" spans="1:12" ht="30" customHeight="1" x14ac:dyDescent="0.2">
      <c r="A110" s="16">
        <v>6</v>
      </c>
      <c r="B110" s="17" t="s">
        <v>644</v>
      </c>
      <c r="C110" s="18" t="s">
        <v>645</v>
      </c>
      <c r="D110" s="19" t="s">
        <v>14</v>
      </c>
      <c r="E110" s="19" t="str">
        <f>VLOOKUP(B110,[1]sheet1!A$1:C$204,3,FALSE)</f>
        <v>水下机器人对接器设计与对接控制算法研究</v>
      </c>
      <c r="F110" s="18" t="s">
        <v>630</v>
      </c>
      <c r="G110" s="18"/>
      <c r="H110" s="20" t="s">
        <v>631</v>
      </c>
      <c r="I110" s="21" t="s">
        <v>355</v>
      </c>
      <c r="J110" s="22" t="s">
        <v>475</v>
      </c>
      <c r="K110" s="22" t="s">
        <v>630</v>
      </c>
      <c r="L110" s="23" t="s">
        <v>632</v>
      </c>
    </row>
    <row r="111" spans="1:12" ht="30" customHeight="1" x14ac:dyDescent="0.2">
      <c r="A111" s="16">
        <v>7</v>
      </c>
      <c r="B111" s="17" t="s">
        <v>646</v>
      </c>
      <c r="C111" s="18" t="s">
        <v>647</v>
      </c>
      <c r="D111" s="19" t="s">
        <v>54</v>
      </c>
      <c r="E111" s="19" t="str">
        <f>VLOOKUP(B111,[1]sheet1!A$1:C$204,3,FALSE)</f>
        <v>高压往复泵泵头组件疲劳寿命分析及结构优化</v>
      </c>
      <c r="F111" s="18" t="s">
        <v>648</v>
      </c>
      <c r="G111" s="18"/>
      <c r="H111" s="20" t="s">
        <v>631</v>
      </c>
      <c r="I111" s="21" t="s">
        <v>355</v>
      </c>
      <c r="J111" s="22" t="s">
        <v>475</v>
      </c>
      <c r="K111" s="22" t="s">
        <v>630</v>
      </c>
      <c r="L111" s="23" t="s">
        <v>632</v>
      </c>
    </row>
    <row r="112" spans="1:12" ht="30" customHeight="1" thickBot="1" x14ac:dyDescent="0.25">
      <c r="A112" s="24">
        <v>8</v>
      </c>
      <c r="B112" s="25" t="s">
        <v>649</v>
      </c>
      <c r="C112" s="26" t="s">
        <v>650</v>
      </c>
      <c r="D112" s="27" t="s">
        <v>54</v>
      </c>
      <c r="E112" s="27" t="str">
        <f>VLOOKUP(B112,[1]sheet1!A$1:C$204,3,FALSE)</f>
        <v>超高压柱塞泵动力端动态特性及关键部件可靠性分析</v>
      </c>
      <c r="F112" s="26" t="s">
        <v>648</v>
      </c>
      <c r="G112" s="26"/>
      <c r="H112" s="29" t="s">
        <v>631</v>
      </c>
      <c r="I112" s="30" t="s">
        <v>355</v>
      </c>
      <c r="J112" s="31" t="s">
        <v>475</v>
      </c>
      <c r="K112" s="31" t="s">
        <v>630</v>
      </c>
      <c r="L112" s="32" t="s">
        <v>632</v>
      </c>
    </row>
    <row r="113" spans="1:12" ht="30" customHeight="1" x14ac:dyDescent="0.2">
      <c r="A113" s="33"/>
      <c r="B113" s="34" t="s">
        <v>39</v>
      </c>
      <c r="C113" s="35" t="s">
        <v>631</v>
      </c>
      <c r="D113" s="35" t="s">
        <v>40</v>
      </c>
      <c r="E113" s="35" t="s">
        <v>651</v>
      </c>
      <c r="F113" s="35" t="s">
        <v>42</v>
      </c>
      <c r="G113" s="40" t="s">
        <v>652</v>
      </c>
      <c r="H113" s="36" t="s">
        <v>631</v>
      </c>
      <c r="I113" s="38"/>
      <c r="J113" s="39"/>
      <c r="K113" s="39"/>
      <c r="L113" s="39"/>
    </row>
  </sheetData>
  <autoFilter ref="H1:H113" xr:uid="{00000000-0009-0000-0000-000004000000}"/>
  <phoneticPr fontId="6" type="noConversion"/>
  <dataValidations count="2">
    <dataValidation type="list" allowBlank="1" showInputMessage="1" showErrorMessage="1" sqref="H105" xr:uid="{00000000-0002-0000-0400-000000000000}">
      <formula1>"组1,组2,组3,组4,组5,组6,组7,组8,组9,组10,组11,组12"</formula1>
    </dataValidation>
    <dataValidation type="list" allowBlank="1" showInputMessage="1" showErrorMessage="1" sqref="H2:H104 H106:H113" xr:uid="{00000000-0002-0000-0400-000001000000}">
      <formula1>"组1,组2,组3,组4,组5,组6,组7,组8,组9,组10,组11"</formula1>
    </dataValidation>
  </dataValidations>
  <pageMargins left="0.70866141732283505" right="0.70866141732283505" top="0.74803149606299202" bottom="0.74803149606299202" header="0.31496062992126" footer="0.31496062992126"/>
  <pageSetup paperSize="9" orientation="landscape"/>
  <headerFooter>
    <oddHeader>&amp;C&amp;"黑体,常规"&amp;14机械电子工程系 - 2026届本科毕业论文（设计）- 中期答辩成绩汇总表</oddHeader>
    <oddFooter>&amp;L&amp;"FangSong,常规"&amp;12
&amp;C&amp;"FangSong,常规"&amp;14答辩组成员签名：&amp;12</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5</vt:i4>
      </vt:variant>
      <vt:variant>
        <vt:lpstr>命名范围</vt:lpstr>
      </vt:variant>
      <vt:variant>
        <vt:i4>5</vt:i4>
      </vt:variant>
    </vt:vector>
  </HeadingPairs>
  <TitlesOfParts>
    <vt:vector size="10" baseType="lpstr">
      <vt:lpstr>机械设计研究所6</vt:lpstr>
      <vt:lpstr>设计工程研究所31</vt:lpstr>
      <vt:lpstr>工业工程研究所17</vt:lpstr>
      <vt:lpstr>制造工程及自动化系49</vt:lpstr>
      <vt:lpstr>机械电子工程系100</vt:lpstr>
      <vt:lpstr>工业工程研究所17!Print_Area</vt:lpstr>
      <vt:lpstr>机械电子工程系100!Print_Area</vt:lpstr>
      <vt:lpstr>机械设计研究所6!Print_Area</vt:lpstr>
      <vt:lpstr>设计工程研究所31!Print_Area</vt:lpstr>
      <vt:lpstr>制造工程及自动化系49!Print_Area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Stephanie</dc:creator>
  <cp:lastModifiedBy>Stephanie Fan</cp:lastModifiedBy>
  <cp:lastPrinted>2026-03-23T00:51:00Z</cp:lastPrinted>
  <dcterms:created xsi:type="dcterms:W3CDTF">2022-10-31T08:21:00Z</dcterms:created>
  <dcterms:modified xsi:type="dcterms:W3CDTF">2026-03-24T01:35:19Z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FE69E8EE03E94C6DAE20411B99748A27_12</vt:lpwstr>
  </property>
  <property fmtid="{D5CDD505-2E9C-101B-9397-08002B2CF9AE}" pid="3" name="KSOProductBuildVer">
    <vt:lpwstr>2052-12.1.0.25225</vt:lpwstr>
  </property>
  <property fmtid="{D5CDD505-2E9C-101B-9397-08002B2CF9AE}" pid="4" name="CalculationRule">
    <vt:i4>0</vt:i4>
  </property>
</Properties>
</file>