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615"/>
  </bookViews>
  <sheets>
    <sheet name="Sheet1" sheetId="1" r:id="rId1"/>
  </sheets>
  <externalReferences>
    <externalReference r:id="rId2"/>
  </externalReferences>
  <definedNames>
    <definedName name="_xlnm._FilterDatabase" localSheetId="0" hidden="1">Sheet1!$A$7:$Q$49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<sst xmlns="http://schemas.openxmlformats.org/spreadsheetml/2006/main" count="98" uniqueCount="97">
  <si>
    <t>助学金名称</t>
  </si>
  <si>
    <t>浚生基金助学金（续助）</t>
  </si>
  <si>
    <t>浚生基金助学金（新申请）</t>
  </si>
  <si>
    <t>中草集助学金</t>
  </si>
  <si>
    <t>郑格如助学金（续助）</t>
  </si>
  <si>
    <t>郑格如助学金（新申请）</t>
  </si>
  <si>
    <t>新鸿基地产郭氏基金浙江大学助学金</t>
  </si>
  <si>
    <t>传化助学金</t>
  </si>
  <si>
    <t>华自科技助学金</t>
  </si>
  <si>
    <t>希望工程励志奖学金</t>
  </si>
  <si>
    <t>灵均成长助学金</t>
  </si>
  <si>
    <t>庄氏助学金</t>
  </si>
  <si>
    <t>小米助学金</t>
  </si>
  <si>
    <t>中国核动力助学金</t>
  </si>
  <si>
    <r>
      <rPr>
        <b/>
        <sz val="11"/>
        <color theme="1"/>
        <rFont val="宋体"/>
        <charset val="134"/>
      </rPr>
      <t>评选范围</t>
    </r>
  </si>
  <si>
    <t>全日制非在职研究生</t>
  </si>
  <si>
    <r>
      <rPr>
        <sz val="10"/>
        <color theme="1"/>
        <rFont val="宋体"/>
        <charset val="134"/>
      </rPr>
      <t>全日制非在职研究生：</t>
    </r>
    <r>
      <rPr>
        <b/>
        <sz val="10"/>
        <color indexed="8"/>
        <rFont val="宋体"/>
        <charset val="134"/>
      </rPr>
      <t>生物系统工程与食品科学学院</t>
    </r>
  </si>
  <si>
    <r>
      <rPr>
        <sz val="10"/>
        <color theme="1"/>
        <rFont val="宋体"/>
        <charset val="134"/>
      </rPr>
      <t>浙江大学全日制在读</t>
    </r>
    <r>
      <rPr>
        <b/>
        <sz val="10"/>
        <color rgb="FFFF0000"/>
        <rFont val="宋体"/>
        <charset val="134"/>
      </rPr>
      <t>硕士研究生（专业硕士除外）</t>
    </r>
    <r>
      <rPr>
        <sz val="10"/>
        <color theme="1"/>
        <rFont val="宋体"/>
        <charset val="134"/>
      </rPr>
      <t>，</t>
    </r>
    <r>
      <rPr>
        <b/>
        <sz val="10"/>
        <color rgb="FF000000"/>
        <rFont val="宋体"/>
        <charset val="134"/>
      </rPr>
      <t>物理系、化学系、地球科学学院、生命科学学院、数学系优先。+资助特别困难学生</t>
    </r>
  </si>
  <si>
    <r>
      <rPr>
        <sz val="10"/>
        <color theme="1"/>
        <rFont val="宋体"/>
        <charset val="134"/>
      </rPr>
      <t>续助：</t>
    </r>
    <r>
      <rPr>
        <sz val="10"/>
        <color rgb="FF000000"/>
        <rFont val="Times New Roman"/>
        <charset val="134"/>
      </rPr>
      <t xml:space="preserve">
1.</t>
    </r>
    <r>
      <rPr>
        <b/>
        <sz val="10"/>
        <color rgb="FFFF0000"/>
        <rFont val="Times New Roman"/>
        <charset val="134"/>
      </rPr>
      <t>2024</t>
    </r>
    <r>
      <rPr>
        <b/>
        <sz val="10"/>
        <color rgb="FFFF0000"/>
        <rFont val="宋体"/>
        <charset val="134"/>
      </rPr>
      <t>级非在职硕士研究生
2.资助金额分两期发放</t>
    </r>
  </si>
  <si>
    <r>
      <rPr>
        <sz val="10"/>
        <color theme="1"/>
        <rFont val="宋体"/>
        <charset val="134"/>
      </rPr>
      <t>浙江大学全日制非在职研究生，具体评选院系及人数如下：</t>
    </r>
    <r>
      <rPr>
        <sz val="10"/>
        <color indexed="8"/>
        <rFont val="Times New Roman"/>
        <charset val="0"/>
      </rPr>
      <t xml:space="preserve">
1.</t>
    </r>
    <r>
      <rPr>
        <sz val="10"/>
        <color theme="1"/>
        <rFont val="宋体"/>
        <charset val="134"/>
      </rPr>
      <t>化学工程与生物工程学院：</t>
    </r>
    <r>
      <rPr>
        <b/>
        <sz val="10"/>
        <color indexed="10"/>
        <rFont val="Times New Roman"/>
        <charset val="0"/>
      </rPr>
      <t>20</t>
    </r>
    <r>
      <rPr>
        <b/>
        <sz val="10"/>
        <color rgb="FFFF0000"/>
        <rFont val="宋体"/>
        <charset val="134"/>
      </rPr>
      <t>人</t>
    </r>
    <r>
      <rPr>
        <sz val="10"/>
        <color indexed="8"/>
        <rFont val="Times New Roman"/>
        <charset val="0"/>
      </rPr>
      <t xml:space="preserve">
2.</t>
    </r>
    <r>
      <rPr>
        <sz val="10"/>
        <color theme="1"/>
        <rFont val="宋体"/>
        <charset val="134"/>
      </rPr>
      <t>高分子科学与工程系：</t>
    </r>
    <r>
      <rPr>
        <b/>
        <sz val="10"/>
        <color indexed="10"/>
        <rFont val="Times New Roman"/>
        <charset val="0"/>
      </rPr>
      <t>5</t>
    </r>
    <r>
      <rPr>
        <b/>
        <sz val="10"/>
        <color rgb="FFFF0000"/>
        <rFont val="宋体"/>
        <charset val="134"/>
      </rPr>
      <t>人</t>
    </r>
    <r>
      <rPr>
        <sz val="10"/>
        <color indexed="8"/>
        <rFont val="Times New Roman"/>
        <charset val="0"/>
      </rPr>
      <t xml:space="preserve">
3.</t>
    </r>
    <r>
      <rPr>
        <sz val="10"/>
        <color theme="1"/>
        <rFont val="宋体"/>
        <charset val="134"/>
      </rPr>
      <t>化学系：</t>
    </r>
    <r>
      <rPr>
        <b/>
        <sz val="10"/>
        <color indexed="10"/>
        <rFont val="Times New Roman"/>
        <charset val="0"/>
      </rPr>
      <t>5</t>
    </r>
    <r>
      <rPr>
        <b/>
        <sz val="10"/>
        <color rgb="FFFF0000"/>
        <rFont val="宋体"/>
        <charset val="134"/>
      </rPr>
      <t>人</t>
    </r>
    <r>
      <rPr>
        <b/>
        <sz val="10"/>
        <color indexed="10"/>
        <rFont val="Times New Roman"/>
        <charset val="0"/>
      </rPr>
      <t xml:space="preserve">
</t>
    </r>
    <r>
      <rPr>
        <sz val="10"/>
        <color indexed="8"/>
        <rFont val="Times New Roman"/>
        <charset val="0"/>
      </rPr>
      <t>4.</t>
    </r>
    <r>
      <rPr>
        <sz val="10"/>
        <color rgb="FF000000"/>
        <rFont val="宋体"/>
        <charset val="134"/>
      </rPr>
      <t>计算机科学与技术学院：</t>
    </r>
    <r>
      <rPr>
        <b/>
        <sz val="10"/>
        <color indexed="10"/>
        <rFont val="Times New Roman"/>
        <charset val="0"/>
      </rPr>
      <t>10</t>
    </r>
    <r>
      <rPr>
        <b/>
        <sz val="10"/>
        <color rgb="FFFF0000"/>
        <rFont val="宋体"/>
        <charset val="134"/>
      </rPr>
      <t>人</t>
    </r>
    <r>
      <rPr>
        <sz val="10"/>
        <color indexed="8"/>
        <rFont val="Times New Roman"/>
        <charset val="0"/>
      </rPr>
      <t xml:space="preserve">
5.</t>
    </r>
    <r>
      <rPr>
        <sz val="10"/>
        <color rgb="FF000000"/>
        <rFont val="宋体"/>
        <charset val="134"/>
      </rPr>
      <t>管理学院：</t>
    </r>
    <r>
      <rPr>
        <b/>
        <sz val="10"/>
        <color indexed="10"/>
        <rFont val="Times New Roman"/>
        <charset val="0"/>
      </rPr>
      <t>10</t>
    </r>
    <r>
      <rPr>
        <b/>
        <sz val="10"/>
        <color rgb="FFFF0000"/>
        <rFont val="宋体"/>
        <charset val="134"/>
      </rPr>
      <t>人</t>
    </r>
    <r>
      <rPr>
        <sz val="10"/>
        <color indexed="8"/>
        <rFont val="Times New Roman"/>
        <charset val="0"/>
      </rPr>
      <t xml:space="preserve">
6.</t>
    </r>
    <r>
      <rPr>
        <sz val="10"/>
        <color rgb="FF000000"/>
        <rFont val="宋体"/>
        <charset val="134"/>
      </rPr>
      <t>经济学院：</t>
    </r>
    <r>
      <rPr>
        <b/>
        <sz val="10"/>
        <color indexed="10"/>
        <rFont val="Times New Roman"/>
        <charset val="0"/>
      </rPr>
      <t>5</t>
    </r>
    <r>
      <rPr>
        <b/>
        <sz val="10"/>
        <color rgb="FFFF0000"/>
        <rFont val="宋体"/>
        <charset val="134"/>
      </rPr>
      <t>人</t>
    </r>
    <r>
      <rPr>
        <sz val="10"/>
        <color indexed="8"/>
        <rFont val="Times New Roman"/>
        <charset val="0"/>
      </rPr>
      <t xml:space="preserve">
7.</t>
    </r>
    <r>
      <rPr>
        <sz val="10"/>
        <color rgb="FF000000"/>
        <rFont val="宋体"/>
        <charset val="134"/>
      </rPr>
      <t>心理与行为科学系：</t>
    </r>
    <r>
      <rPr>
        <b/>
        <sz val="10"/>
        <color indexed="10"/>
        <rFont val="Times New Roman"/>
        <charset val="0"/>
      </rPr>
      <t>5</t>
    </r>
    <r>
      <rPr>
        <b/>
        <sz val="10"/>
        <color rgb="FFFF0000"/>
        <rFont val="宋体"/>
        <charset val="134"/>
      </rPr>
      <t>人</t>
    </r>
  </si>
  <si>
    <r>
      <rPr>
        <sz val="10"/>
        <color rgb="FF000000"/>
        <rFont val="宋体"/>
        <charset val="134"/>
      </rPr>
      <t>能源工程学院、电气工程学院和信息与电子工程学院经浙江大学认定为资助对象的在校</t>
    </r>
    <r>
      <rPr>
        <b/>
        <sz val="10"/>
        <color indexed="10"/>
        <rFont val="宋体"/>
        <charset val="134"/>
      </rPr>
      <t>全日制硕士研究生</t>
    </r>
    <r>
      <rPr>
        <sz val="10"/>
        <color rgb="FF000000"/>
        <rFont val="宋体"/>
        <charset val="134"/>
      </rPr>
      <t>，</t>
    </r>
    <r>
      <rPr>
        <sz val="10"/>
        <color indexed="8"/>
        <rFont val="Times New Roman"/>
        <charset val="0"/>
      </rPr>
      <t xml:space="preserve">
</t>
    </r>
    <r>
      <rPr>
        <sz val="10"/>
        <color rgb="FF000000"/>
        <rFont val="宋体"/>
        <charset val="134"/>
      </rPr>
      <t>其中：</t>
    </r>
    <r>
      <rPr>
        <sz val="10"/>
        <color indexed="8"/>
        <rFont val="Times New Roman"/>
        <charset val="0"/>
      </rPr>
      <t xml:space="preserve">
</t>
    </r>
    <r>
      <rPr>
        <b/>
        <sz val="10"/>
        <color indexed="10"/>
        <rFont val="宋体"/>
        <charset val="134"/>
      </rPr>
      <t>能源工程学院、电气工程学院各</t>
    </r>
    <r>
      <rPr>
        <b/>
        <sz val="10"/>
        <color indexed="10"/>
        <rFont val="Times New Roman"/>
        <charset val="0"/>
      </rPr>
      <t>2</t>
    </r>
    <r>
      <rPr>
        <b/>
        <sz val="10"/>
        <color indexed="10"/>
        <rFont val="宋体"/>
        <charset val="134"/>
      </rPr>
      <t>名</t>
    </r>
    <r>
      <rPr>
        <b/>
        <sz val="10"/>
        <color indexed="10"/>
        <rFont val="Times New Roman"/>
        <charset val="0"/>
      </rPr>
      <t xml:space="preserve">
</t>
    </r>
    <r>
      <rPr>
        <b/>
        <sz val="10"/>
        <color indexed="10"/>
        <rFont val="宋体"/>
        <charset val="134"/>
      </rPr>
      <t>信息与电子工程学院</t>
    </r>
    <r>
      <rPr>
        <b/>
        <sz val="10"/>
        <color indexed="10"/>
        <rFont val="Times New Roman"/>
        <charset val="0"/>
      </rPr>
      <t>4</t>
    </r>
    <r>
      <rPr>
        <b/>
        <sz val="10"/>
        <color indexed="10"/>
        <rFont val="宋体"/>
        <charset val="134"/>
      </rPr>
      <t>名</t>
    </r>
  </si>
  <si>
    <r>
      <rPr>
        <sz val="10"/>
        <color rgb="FF000000"/>
        <rFont val="宋体"/>
        <charset val="134"/>
      </rPr>
      <t>浙江大学全日制在读</t>
    </r>
    <r>
      <rPr>
        <b/>
        <sz val="10"/>
        <color rgb="FFFF0000"/>
        <rFont val="宋体"/>
        <charset val="134"/>
      </rPr>
      <t>硕士研究生（三年制）</t>
    </r>
    <r>
      <rPr>
        <sz val="10"/>
        <color rgb="FF000000"/>
        <rFont val="宋体"/>
        <charset val="134"/>
      </rPr>
      <t>，</t>
    </r>
    <r>
      <rPr>
        <b/>
        <sz val="10"/>
        <color rgb="FFFF0000"/>
        <rFont val="宋体"/>
        <charset val="134"/>
      </rPr>
      <t>本学年原则上延续奖励上一学年资助的研一学生，即续助研二学生，需复核上学期学业表现，确实需要替换的在同年级学生中推荐。</t>
    </r>
  </si>
  <si>
    <r>
      <rPr>
        <sz val="10"/>
        <color theme="1"/>
        <rFont val="宋体"/>
        <charset val="134"/>
      </rPr>
      <t>全日制在读硕士生</t>
    </r>
    <r>
      <rPr>
        <sz val="10"/>
        <rFont val="Times New Roman"/>
        <charset val="0"/>
      </rPr>
      <t xml:space="preserve">
1.</t>
    </r>
    <r>
      <rPr>
        <sz val="10"/>
        <rFont val="宋体"/>
        <charset val="134"/>
      </rPr>
      <t>研究生</t>
    </r>
    <r>
      <rPr>
        <b/>
        <sz val="10"/>
        <color indexed="10"/>
        <rFont val="Times New Roman"/>
        <charset val="0"/>
      </rPr>
      <t>10</t>
    </r>
    <r>
      <rPr>
        <sz val="10"/>
        <rFont val="宋体"/>
        <charset val="134"/>
      </rPr>
      <t>名，数学科学学院；</t>
    </r>
    <r>
      <rPr>
        <sz val="10"/>
        <rFont val="Times New Roman"/>
        <charset val="0"/>
      </rPr>
      <t xml:space="preserve">
</t>
    </r>
  </si>
  <si>
    <r>
      <rPr>
        <sz val="11"/>
        <color theme="1"/>
        <rFont val="宋体"/>
        <charset val="134"/>
        <scheme val="minor"/>
      </rPr>
      <t>全日制在校硕士研究生，同等条件下</t>
    </r>
    <r>
      <rPr>
        <b/>
        <sz val="11"/>
        <color theme="1"/>
        <rFont val="宋体"/>
        <charset val="134"/>
        <scheme val="minor"/>
      </rPr>
      <t>优秀学生优先</t>
    </r>
  </si>
  <si>
    <r>
      <rPr>
        <sz val="11"/>
        <color theme="1"/>
        <rFont val="宋体"/>
        <charset val="134"/>
        <scheme val="minor"/>
      </rPr>
      <t>理工科类学院</t>
    </r>
    <r>
      <rPr>
        <sz val="11"/>
        <color theme="1"/>
        <rFont val="宋体"/>
        <charset val="134"/>
        <scheme val="minor"/>
      </rPr>
      <t>在籍在校全日制学生</t>
    </r>
  </si>
  <si>
    <t>评选要求</t>
  </si>
  <si>
    <r>
      <rPr>
        <sz val="10"/>
        <color theme="1"/>
        <rFont val="Times New Roman"/>
        <charset val="0"/>
      </rPr>
      <t>1.</t>
    </r>
    <r>
      <rPr>
        <sz val="10"/>
        <color theme="1"/>
        <rFont val="宋体"/>
        <charset val="0"/>
      </rPr>
      <t>家庭经济收入一般应在当地最低生活保障线以下，且没有其他资助来源，是经学院及学校职能部门认定的经济困难学生；</t>
    </r>
    <r>
      <rPr>
        <sz val="10"/>
        <color theme="1"/>
        <rFont val="Times New Roman"/>
        <charset val="0"/>
      </rPr>
      <t xml:space="preserve">
2.</t>
    </r>
    <r>
      <rPr>
        <sz val="10"/>
        <color theme="1"/>
        <rFont val="宋体"/>
        <charset val="0"/>
      </rPr>
      <t>热爱祖国，遵守法纪校规，品德良好，学习勤奋努力，同学关系良好；</t>
    </r>
    <r>
      <rPr>
        <sz val="10"/>
        <color theme="1"/>
        <rFont val="Times New Roman"/>
        <charset val="0"/>
      </rPr>
      <t xml:space="preserve">
3.</t>
    </r>
    <r>
      <rPr>
        <sz val="10"/>
        <color theme="1"/>
        <rFont val="宋体"/>
        <charset val="0"/>
      </rPr>
      <t>学习成绩一般要求中等以上。</t>
    </r>
  </si>
  <si>
    <r>
      <rPr>
        <sz val="10"/>
        <color theme="1"/>
        <rFont val="Times New Roman"/>
        <charset val="0"/>
      </rPr>
      <t>1.</t>
    </r>
    <r>
      <rPr>
        <sz val="10"/>
        <color indexed="8"/>
        <rFont val="宋体"/>
        <charset val="134"/>
      </rPr>
      <t>热爱祖国，拥护中国共产党的领导，遵守法律和校纪校规，积极上进；</t>
    </r>
    <r>
      <rPr>
        <sz val="10"/>
        <color theme="1"/>
        <rFont val="Times New Roman"/>
        <charset val="0"/>
      </rPr>
      <t xml:space="preserve">
2.</t>
    </r>
    <r>
      <rPr>
        <sz val="10"/>
        <color indexed="8"/>
        <rFont val="宋体"/>
        <charset val="134"/>
      </rPr>
      <t>尊敬师长、团结同学，关心集体，诚实守信；</t>
    </r>
    <r>
      <rPr>
        <sz val="10"/>
        <color theme="1"/>
        <rFont val="Times New Roman"/>
        <charset val="0"/>
      </rPr>
      <t xml:space="preserve">
3.</t>
    </r>
    <r>
      <rPr>
        <sz val="10"/>
        <color indexed="8"/>
        <rFont val="宋体"/>
        <charset val="134"/>
      </rPr>
      <t>学习态度端正，成绩良好；</t>
    </r>
    <r>
      <rPr>
        <sz val="10"/>
        <color theme="1"/>
        <rFont val="Times New Roman"/>
        <charset val="0"/>
      </rPr>
      <t xml:space="preserve">
4. </t>
    </r>
    <r>
      <rPr>
        <sz val="10"/>
        <color indexed="8"/>
        <rFont val="宋体"/>
        <charset val="134"/>
      </rPr>
      <t>经浙江大学认定的资助对象，积极参加社会公益活动。</t>
    </r>
  </si>
  <si>
    <r>
      <rPr>
        <sz val="10"/>
        <rFont val="Times New Roman"/>
        <charset val="0"/>
      </rPr>
      <t>1.</t>
    </r>
    <r>
      <rPr>
        <sz val="10"/>
        <rFont val="宋体"/>
        <charset val="0"/>
      </rPr>
      <t>经浙江大学认定的资助对象，无力支付大学期间的学习和生活费用；</t>
    </r>
    <r>
      <rPr>
        <sz val="10"/>
        <rFont val="Times New Roman"/>
        <charset val="0"/>
      </rPr>
      <t xml:space="preserve">
2.</t>
    </r>
    <r>
      <rPr>
        <sz val="10"/>
        <rFont val="宋体"/>
        <charset val="0"/>
      </rPr>
      <t>遵守国家法律，遵守高等院校学生行为准则，道德品质良好；</t>
    </r>
    <r>
      <rPr>
        <sz val="10"/>
        <rFont val="Times New Roman"/>
        <charset val="0"/>
      </rPr>
      <t xml:space="preserve">
3.</t>
    </r>
    <r>
      <rPr>
        <sz val="10"/>
        <rFont val="宋体"/>
        <charset val="0"/>
      </rPr>
      <t>学习能力强，具有创新精神和合作精神。</t>
    </r>
    <r>
      <rPr>
        <sz val="10"/>
        <rFont val="Times New Roman"/>
        <charset val="0"/>
      </rPr>
      <t xml:space="preserve">
4.</t>
    </r>
    <r>
      <rPr>
        <sz val="10"/>
        <rFont val="宋体"/>
        <charset val="0"/>
      </rPr>
      <t>若续助学生放弃，各学院（系）替补</t>
    </r>
    <r>
      <rPr>
        <sz val="10"/>
        <rFont val="Times New Roman"/>
        <charset val="0"/>
      </rPr>
      <t>/</t>
    </r>
    <r>
      <rPr>
        <sz val="10"/>
        <rFont val="宋体"/>
        <charset val="0"/>
      </rPr>
      <t>新申请名额需从</t>
    </r>
    <r>
      <rPr>
        <b/>
        <sz val="10"/>
        <rFont val="宋体"/>
        <charset val="0"/>
      </rPr>
      <t>全日制在读的一年级研究生</t>
    </r>
    <r>
      <rPr>
        <sz val="10"/>
        <rFont val="宋体"/>
        <charset val="0"/>
      </rPr>
      <t>中选择。</t>
    </r>
    <r>
      <rPr>
        <sz val="10"/>
        <rFont val="Times New Roman"/>
        <charset val="0"/>
      </rPr>
      <t xml:space="preserve">
</t>
    </r>
    <r>
      <rPr>
        <sz val="10"/>
        <rFont val="宋体"/>
        <charset val="0"/>
      </rPr>
      <t>受助学生有以下情况，将被终止资助：</t>
    </r>
    <r>
      <rPr>
        <sz val="10"/>
        <rFont val="Times New Roman"/>
        <charset val="0"/>
      </rPr>
      <t xml:space="preserve">
1.</t>
    </r>
    <r>
      <rPr>
        <sz val="10"/>
        <rFont val="宋体"/>
        <charset val="0"/>
      </rPr>
      <t>一学年累计两门课程考试不及格须补考者或因学习成绩不及格而留（降）级者；</t>
    </r>
    <r>
      <rPr>
        <sz val="10"/>
        <rFont val="Times New Roman"/>
        <charset val="0"/>
      </rPr>
      <t xml:space="preserve">
2.</t>
    </r>
    <r>
      <rPr>
        <sz val="10"/>
        <rFont val="宋体"/>
        <charset val="0"/>
      </rPr>
      <t>故意隐瞒或虚报家庭经济收入者；</t>
    </r>
    <r>
      <rPr>
        <sz val="10"/>
        <rFont val="Times New Roman"/>
        <charset val="0"/>
      </rPr>
      <t xml:space="preserve">
3.</t>
    </r>
    <r>
      <rPr>
        <sz val="10"/>
        <rFont val="宋体"/>
        <charset val="0"/>
      </rPr>
      <t>因故中途退学、休学者；</t>
    </r>
    <r>
      <rPr>
        <sz val="10"/>
        <rFont val="Times New Roman"/>
        <charset val="0"/>
      </rPr>
      <t xml:space="preserve">
4.</t>
    </r>
    <r>
      <rPr>
        <sz val="10"/>
        <rFont val="宋体"/>
        <charset val="0"/>
      </rPr>
      <t>家庭经济条件好转，能支付学习生活费用者；</t>
    </r>
    <r>
      <rPr>
        <sz val="10"/>
        <rFont val="Times New Roman"/>
        <charset val="0"/>
      </rPr>
      <t xml:space="preserve">
5.</t>
    </r>
    <r>
      <rPr>
        <sz val="10"/>
        <rFont val="宋体"/>
        <charset val="0"/>
      </rPr>
      <t>触犯国家法律或违反校纪校规。</t>
    </r>
    <r>
      <rPr>
        <sz val="10"/>
        <rFont val="Times New Roman"/>
        <charset val="0"/>
      </rPr>
      <t xml:space="preserve">
</t>
    </r>
  </si>
  <si>
    <r>
      <rPr>
        <b/>
        <sz val="10"/>
        <color theme="1"/>
        <rFont val="宋体"/>
        <charset val="134"/>
      </rPr>
      <t>详见协议</t>
    </r>
  </si>
  <si>
    <r>
      <rPr>
        <sz val="10"/>
        <color theme="1"/>
        <rFont val="Times New Roman"/>
        <charset val="0"/>
      </rPr>
      <t>1.</t>
    </r>
    <r>
      <rPr>
        <sz val="10"/>
        <color indexed="8"/>
        <rFont val="宋体"/>
        <charset val="134"/>
      </rPr>
      <t>热爱社会主义祖国，拥护中国共产党的领导；</t>
    </r>
    <r>
      <rPr>
        <sz val="10"/>
        <color theme="1"/>
        <rFont val="Times New Roman"/>
        <charset val="0"/>
      </rPr>
      <t xml:space="preserve">
2.</t>
    </r>
    <r>
      <rPr>
        <sz val="10"/>
        <color indexed="8"/>
        <rFont val="宋体"/>
        <charset val="134"/>
      </rPr>
      <t>遵守国家宪法、法律和学校规章制度；</t>
    </r>
    <r>
      <rPr>
        <sz val="10"/>
        <color theme="1"/>
        <rFont val="Times New Roman"/>
        <charset val="0"/>
      </rPr>
      <t xml:space="preserve">
3.</t>
    </r>
    <r>
      <rPr>
        <sz val="10"/>
        <color indexed="8"/>
        <rFont val="宋体"/>
        <charset val="134"/>
      </rPr>
      <t>热爱集体、尊师爱校、团结同学、热心助人、积极参加各项有益的集体活动；</t>
    </r>
    <r>
      <rPr>
        <sz val="10"/>
        <color theme="1"/>
        <rFont val="Times New Roman"/>
        <charset val="0"/>
      </rPr>
      <t xml:space="preserve">
4.</t>
    </r>
    <r>
      <rPr>
        <sz val="10"/>
        <color indexed="8"/>
        <rFont val="宋体"/>
        <charset val="134"/>
      </rPr>
      <t>同等条件下，优先考虑孤儿、单亲家庭子女、残疾研究生、烈士子女、优抚家庭子女或家庭特别困难的少数民族研究生。</t>
    </r>
  </si>
  <si>
    <r>
      <rPr>
        <sz val="10"/>
        <color theme="1"/>
        <rFont val="Times New Roman"/>
        <charset val="0"/>
      </rPr>
      <t>1.</t>
    </r>
    <r>
      <rPr>
        <sz val="10"/>
        <color theme="1"/>
        <rFont val="宋体"/>
        <charset val="134"/>
      </rPr>
      <t>经浙江大学认定的资助对象；</t>
    </r>
    <r>
      <rPr>
        <sz val="10"/>
        <color indexed="8"/>
        <rFont val="Times New Roman"/>
        <charset val="0"/>
      </rPr>
      <t xml:space="preserve">
</t>
    </r>
    <r>
      <rPr>
        <sz val="10"/>
        <color theme="1"/>
        <rFont val="Times New Roman"/>
        <charset val="0"/>
      </rPr>
      <t>2.</t>
    </r>
    <r>
      <rPr>
        <sz val="10"/>
        <color theme="1"/>
        <rFont val="宋体"/>
        <charset val="134"/>
      </rPr>
      <t>热爱祖国，遵纪守法，诚实守信，品行端正，举止文明；</t>
    </r>
    <r>
      <rPr>
        <sz val="10"/>
        <color indexed="8"/>
        <rFont val="Times New Roman"/>
        <charset val="0"/>
      </rPr>
      <t xml:space="preserve">
</t>
    </r>
    <r>
      <rPr>
        <sz val="10"/>
        <color theme="1"/>
        <rFont val="Times New Roman"/>
        <charset val="0"/>
      </rPr>
      <t>3.</t>
    </r>
    <r>
      <rPr>
        <sz val="10"/>
        <color theme="1"/>
        <rFont val="宋体"/>
        <charset val="134"/>
      </rPr>
      <t>学习刻苦，具有创新精神和合作精神；</t>
    </r>
    <r>
      <rPr>
        <sz val="10"/>
        <color indexed="8"/>
        <rFont val="Times New Roman"/>
        <charset val="0"/>
      </rPr>
      <t xml:space="preserve">
</t>
    </r>
    <r>
      <rPr>
        <sz val="10"/>
        <color theme="1"/>
        <rFont val="Times New Roman"/>
        <charset val="0"/>
      </rPr>
      <t>4.</t>
    </r>
    <r>
      <rPr>
        <b/>
        <sz val="10"/>
        <color rgb="FFFF0000"/>
        <rFont val="宋体"/>
        <charset val="134"/>
      </rPr>
      <t>同等条件下优先考虑湖南、湖北、江西、贵州籍的学生</t>
    </r>
    <r>
      <rPr>
        <sz val="10"/>
        <color theme="1"/>
        <rFont val="宋体"/>
        <charset val="134"/>
      </rPr>
      <t>；</t>
    </r>
    <r>
      <rPr>
        <sz val="10"/>
        <color indexed="8"/>
        <rFont val="Times New Roman"/>
        <charset val="0"/>
      </rPr>
      <t xml:space="preserve">
5.</t>
    </r>
    <r>
      <rPr>
        <b/>
        <sz val="10"/>
        <color rgb="FFFF0000"/>
        <rFont val="宋体"/>
        <charset val="134"/>
      </rPr>
      <t>与浙江大学华自科技奖学金不可同时申请</t>
    </r>
    <r>
      <rPr>
        <sz val="10"/>
        <color theme="1"/>
        <rFont val="宋体"/>
        <charset val="134"/>
      </rPr>
      <t>。</t>
    </r>
  </si>
  <si>
    <r>
      <rPr>
        <sz val="10"/>
        <color theme="1"/>
        <rFont val="宋体"/>
        <charset val="134"/>
      </rPr>
      <t>按照研究生助学金评选要求执行。</t>
    </r>
    <r>
      <rPr>
        <sz val="10"/>
        <color theme="1"/>
        <rFont val="Times New Roman"/>
        <charset val="0"/>
      </rPr>
      <t xml:space="preserve">
</t>
    </r>
    <r>
      <rPr>
        <sz val="10"/>
        <color theme="1"/>
        <rFont val="宋体"/>
        <charset val="134"/>
      </rPr>
      <t>如出现下列情况，则终止资助：</t>
    </r>
    <r>
      <rPr>
        <sz val="10"/>
        <color theme="1"/>
        <rFont val="Times New Roman"/>
        <charset val="0"/>
      </rPr>
      <t xml:space="preserve">
</t>
    </r>
    <r>
      <rPr>
        <sz val="10"/>
        <color theme="1"/>
        <rFont val="宋体"/>
        <charset val="134"/>
      </rPr>
      <t>（</t>
    </r>
    <r>
      <rPr>
        <sz val="10"/>
        <color theme="1"/>
        <rFont val="Times New Roman"/>
        <charset val="0"/>
      </rPr>
      <t>1</t>
    </r>
    <r>
      <rPr>
        <sz val="10"/>
        <color theme="1"/>
        <rFont val="宋体"/>
        <charset val="134"/>
      </rPr>
      <t>）每学年末进行学业情况审核，每年度进行家庭情况审核，如审核不通过，停止下一学年奖学金发放：</t>
    </r>
    <r>
      <rPr>
        <sz val="10"/>
        <color theme="1"/>
        <rFont val="Times New Roman"/>
        <charset val="0"/>
      </rPr>
      <t xml:space="preserve">
</t>
    </r>
    <r>
      <rPr>
        <sz val="10"/>
        <color theme="1"/>
        <rFont val="宋体"/>
        <charset val="134"/>
      </rPr>
      <t>（</t>
    </r>
    <r>
      <rPr>
        <sz val="10"/>
        <color theme="1"/>
        <rFont val="Times New Roman"/>
        <charset val="0"/>
      </rPr>
      <t>2</t>
    </r>
    <r>
      <rPr>
        <sz val="10"/>
        <color theme="1"/>
        <rFont val="宋体"/>
        <charset val="134"/>
      </rPr>
      <t>）一学年累计两门课程考试不及格须补考者或因学习成绩不及格而留（降）级者；</t>
    </r>
    <r>
      <rPr>
        <sz val="10"/>
        <color theme="1"/>
        <rFont val="Times New Roman"/>
        <charset val="0"/>
      </rPr>
      <t xml:space="preserve">
</t>
    </r>
    <r>
      <rPr>
        <sz val="10"/>
        <color theme="1"/>
        <rFont val="宋体"/>
        <charset val="134"/>
      </rPr>
      <t>（</t>
    </r>
    <r>
      <rPr>
        <sz val="10"/>
        <color theme="1"/>
        <rFont val="Times New Roman"/>
        <charset val="0"/>
      </rPr>
      <t>3</t>
    </r>
    <r>
      <rPr>
        <sz val="10"/>
        <color theme="1"/>
        <rFont val="宋体"/>
        <charset val="134"/>
      </rPr>
      <t>）故意隐瞒或虚报家庭经济收入者；</t>
    </r>
    <r>
      <rPr>
        <sz val="10"/>
        <color theme="1"/>
        <rFont val="Times New Roman"/>
        <charset val="0"/>
      </rPr>
      <t xml:space="preserve">
</t>
    </r>
    <r>
      <rPr>
        <sz val="10"/>
        <color theme="1"/>
        <rFont val="宋体"/>
        <charset val="134"/>
      </rPr>
      <t>（</t>
    </r>
    <r>
      <rPr>
        <sz val="10"/>
        <color theme="1"/>
        <rFont val="Times New Roman"/>
        <charset val="0"/>
      </rPr>
      <t>4</t>
    </r>
    <r>
      <rPr>
        <sz val="10"/>
        <color theme="1"/>
        <rFont val="宋体"/>
        <charset val="134"/>
      </rPr>
      <t>）因故中途退学、休学者；</t>
    </r>
    <r>
      <rPr>
        <sz val="10"/>
        <color theme="1"/>
        <rFont val="Times New Roman"/>
        <charset val="0"/>
      </rPr>
      <t xml:space="preserve">
</t>
    </r>
    <r>
      <rPr>
        <sz val="10"/>
        <color theme="1"/>
        <rFont val="宋体"/>
        <charset val="134"/>
      </rPr>
      <t>（</t>
    </r>
    <r>
      <rPr>
        <sz val="10"/>
        <color theme="1"/>
        <rFont val="Times New Roman"/>
        <charset val="0"/>
      </rPr>
      <t>5</t>
    </r>
    <r>
      <rPr>
        <sz val="10"/>
        <color theme="1"/>
        <rFont val="宋体"/>
        <charset val="134"/>
      </rPr>
      <t>）家庭经济条件好转，本人书面提出放弃奖学金；</t>
    </r>
    <r>
      <rPr>
        <sz val="10"/>
        <color theme="1"/>
        <rFont val="Times New Roman"/>
        <charset val="0"/>
      </rPr>
      <t xml:space="preserve">
</t>
    </r>
    <r>
      <rPr>
        <sz val="10"/>
        <color theme="1"/>
        <rFont val="宋体"/>
        <charset val="134"/>
      </rPr>
      <t>（</t>
    </r>
    <r>
      <rPr>
        <sz val="10"/>
        <color theme="1"/>
        <rFont val="Times New Roman"/>
        <charset val="0"/>
      </rPr>
      <t>6</t>
    </r>
    <r>
      <rPr>
        <sz val="10"/>
        <color theme="1"/>
        <rFont val="宋体"/>
        <charset val="134"/>
      </rPr>
      <t>）上一学年综合素质评价结果为不合格；</t>
    </r>
    <r>
      <rPr>
        <sz val="10"/>
        <color theme="1"/>
        <rFont val="Times New Roman"/>
        <charset val="0"/>
      </rPr>
      <t xml:space="preserve">
</t>
    </r>
    <r>
      <rPr>
        <sz val="10"/>
        <color theme="1"/>
        <rFont val="宋体"/>
        <charset val="134"/>
      </rPr>
      <t>（</t>
    </r>
    <r>
      <rPr>
        <sz val="10"/>
        <color theme="1"/>
        <rFont val="Times New Roman"/>
        <charset val="0"/>
      </rPr>
      <t>7</t>
    </r>
    <r>
      <rPr>
        <sz val="10"/>
        <color theme="1"/>
        <rFont val="宋体"/>
        <charset val="134"/>
      </rPr>
      <t>）触犯国家法律或违反校纪校规。</t>
    </r>
  </si>
  <si>
    <r>
      <rPr>
        <sz val="10"/>
        <color theme="1"/>
        <rFont val="宋体"/>
        <charset val="134"/>
      </rPr>
      <t>1.</t>
    </r>
    <r>
      <rPr>
        <sz val="10"/>
        <rFont val="宋体"/>
        <charset val="134"/>
      </rPr>
      <t>经浙江大学认定的资助对象；</t>
    </r>
    <r>
      <rPr>
        <sz val="10"/>
        <rFont val="Times New Roman"/>
        <charset val="0"/>
      </rPr>
      <t xml:space="preserve">
2.</t>
    </r>
    <r>
      <rPr>
        <sz val="10"/>
        <rFont val="宋体"/>
        <charset val="134"/>
      </rPr>
      <t>热爱祖国，遵纪守法，诚实守信，品行端正，举止文明；</t>
    </r>
    <r>
      <rPr>
        <sz val="10"/>
        <rFont val="Times New Roman"/>
        <charset val="0"/>
      </rPr>
      <t xml:space="preserve">
3.</t>
    </r>
    <r>
      <rPr>
        <sz val="10"/>
        <rFont val="宋体"/>
        <charset val="134"/>
      </rPr>
      <t>学习能力强，具有创新精神和合作精神；</t>
    </r>
    <r>
      <rPr>
        <sz val="10"/>
        <rFont val="Times New Roman"/>
        <charset val="0"/>
      </rPr>
      <t xml:space="preserve">
4.</t>
    </r>
    <r>
      <rPr>
        <sz val="10"/>
        <rFont val="宋体"/>
        <charset val="134"/>
      </rPr>
      <t>学习刻苦，成绩优秀；</t>
    </r>
    <r>
      <rPr>
        <sz val="10"/>
        <rFont val="Times New Roman"/>
        <charset val="0"/>
      </rPr>
      <t xml:space="preserve">
5.</t>
    </r>
    <r>
      <rPr>
        <sz val="10"/>
        <rFont val="宋体"/>
        <charset val="134"/>
      </rPr>
      <t>本科生和硕士生同等条件下优先考虑未获得其他奖助学金的学生。</t>
    </r>
    <r>
      <rPr>
        <sz val="10"/>
        <rFont val="Times New Roman"/>
        <charset val="0"/>
      </rPr>
      <t xml:space="preserve">
</t>
    </r>
    <r>
      <rPr>
        <b/>
        <sz val="10"/>
        <color indexed="10"/>
        <rFont val="Times New Roman"/>
        <charset val="0"/>
      </rPr>
      <t>6.</t>
    </r>
    <r>
      <rPr>
        <b/>
        <sz val="10"/>
        <color indexed="10"/>
        <rFont val="宋体"/>
        <charset val="134"/>
      </rPr>
      <t>与浙江大学数学科学学院灵均领航奖学金不可同时申请。</t>
    </r>
  </si>
  <si>
    <t>贫困地区农村、家境困难、学习优良的本科生、研究生</t>
  </si>
  <si>
    <t>1.热爱祖国，遵纪守法，诚实守信，品行端正，举止文明；
2.学习能力强，具有创新精神和合作精神；
3.学习刻苦，成绩优秀；
4.经浙江大学认定的资助对象，积极参加社会公益活动。</t>
  </si>
  <si>
    <r>
      <rPr>
        <sz val="10"/>
        <color theme="1"/>
        <rFont val="Times New Roman"/>
        <charset val="0"/>
      </rPr>
      <t>1.</t>
    </r>
    <r>
      <rPr>
        <sz val="10"/>
        <color indexed="8"/>
        <rFont val="宋体"/>
        <charset val="134"/>
      </rPr>
      <t>申请者必须为在籍全日制研究生（硕士生、博士生），不含在职、委培、定向等；</t>
    </r>
    <r>
      <rPr>
        <sz val="10"/>
        <color theme="1"/>
        <rFont val="Times New Roman"/>
        <charset val="0"/>
      </rPr>
      <t xml:space="preserve">
2.</t>
    </r>
    <r>
      <rPr>
        <sz val="10"/>
        <color indexed="8"/>
        <rFont val="宋体"/>
        <charset val="134"/>
      </rPr>
      <t>自觉遵守国家法律法规，保守国家秘密，遵守高校学生管理规定和各项规章制度；</t>
    </r>
    <r>
      <rPr>
        <sz val="10"/>
        <color theme="1"/>
        <rFont val="Times New Roman"/>
        <charset val="0"/>
      </rPr>
      <t xml:space="preserve">
3.</t>
    </r>
    <r>
      <rPr>
        <sz val="10"/>
        <color indexed="8"/>
        <rFont val="宋体"/>
        <charset val="134"/>
      </rPr>
      <t>诚实守信，品行端正，热爱核动力事业；</t>
    </r>
    <r>
      <rPr>
        <sz val="10"/>
        <color theme="1"/>
        <rFont val="Times New Roman"/>
        <charset val="0"/>
      </rPr>
      <t xml:space="preserve">
4.</t>
    </r>
    <r>
      <rPr>
        <sz val="10"/>
        <color indexed="8"/>
        <rFont val="宋体"/>
        <charset val="134"/>
      </rPr>
      <t>在校期间学习刻苦努力；</t>
    </r>
    <r>
      <rPr>
        <sz val="10"/>
        <color theme="1"/>
        <rFont val="Times New Roman"/>
        <charset val="0"/>
      </rPr>
      <t xml:space="preserve">
5.</t>
    </r>
    <r>
      <rPr>
        <sz val="10"/>
        <color indexed="8"/>
        <rFont val="宋体"/>
        <charset val="134"/>
      </rPr>
      <t>经浙江大学认定的资助对象。</t>
    </r>
  </si>
  <si>
    <t>年度资助
人数（人）</t>
  </si>
  <si>
    <t>15/92</t>
  </si>
  <si>
    <r>
      <rPr>
        <b/>
        <sz val="11"/>
        <color theme="1"/>
        <rFont val="宋体"/>
        <charset val="134"/>
      </rPr>
      <t>年度资助金额</t>
    </r>
    <r>
      <rPr>
        <b/>
        <sz val="11"/>
        <color theme="1"/>
        <rFont val="Times New Roman"/>
        <charset val="0"/>
      </rPr>
      <t xml:space="preserve">
(</t>
    </r>
    <r>
      <rPr>
        <b/>
        <sz val="11"/>
        <color theme="1"/>
        <rFont val="宋体"/>
        <charset val="134"/>
      </rPr>
      <t>元</t>
    </r>
    <r>
      <rPr>
        <b/>
        <sz val="11"/>
        <color theme="1"/>
        <rFont val="Times New Roman"/>
        <charset val="0"/>
      </rPr>
      <t>/</t>
    </r>
    <r>
      <rPr>
        <b/>
        <sz val="11"/>
        <color theme="1"/>
        <rFont val="宋体"/>
        <charset val="134"/>
      </rPr>
      <t>人</t>
    </r>
    <r>
      <rPr>
        <b/>
        <sz val="11"/>
        <color theme="1"/>
        <rFont val="Times New Roman"/>
        <charset val="0"/>
      </rPr>
      <t>)</t>
    </r>
  </si>
  <si>
    <t>2500/5000</t>
  </si>
  <si>
    <t>捐赠方</t>
  </si>
  <si>
    <t>香港和内地校友、社会各界人士、百贤慈善基金会</t>
  </si>
  <si>
    <t>广州中草集化妆品有限公司</t>
  </si>
  <si>
    <t>郑格如基金</t>
  </si>
  <si>
    <t>新鸿基地产郭氏基金有限公司</t>
  </si>
  <si>
    <t>传化集团有限公司</t>
  </si>
  <si>
    <t>华自科技股份有限公司</t>
  </si>
  <si>
    <t>浙江省青少年发展基金会</t>
  </si>
  <si>
    <r>
      <rPr>
        <sz val="10"/>
        <color theme="1"/>
        <rFont val="宋体"/>
        <charset val="134"/>
      </rPr>
      <t>宁波灵均投资管理合伙企业</t>
    </r>
    <r>
      <rPr>
        <sz val="10"/>
        <color theme="1"/>
        <rFont val="Times New Roman"/>
        <charset val="0"/>
      </rPr>
      <t xml:space="preserve">
</t>
    </r>
    <r>
      <rPr>
        <sz val="10"/>
        <color theme="1"/>
        <rFont val="宋体"/>
        <charset val="134"/>
      </rPr>
      <t>（有限合伙）</t>
    </r>
  </si>
  <si>
    <t>庄云根博士</t>
  </si>
  <si>
    <t>北京小米公益基金会</t>
  </si>
  <si>
    <t>中国核动力研究设计院</t>
  </si>
  <si>
    <t>序号</t>
  </si>
  <si>
    <t>学院</t>
  </si>
  <si>
    <t>文学院</t>
  </si>
  <si>
    <t>历史学院</t>
  </si>
  <si>
    <t>哲学学院</t>
  </si>
  <si>
    <t>外国语学院</t>
  </si>
  <si>
    <t>传媒与国际文化学院</t>
  </si>
  <si>
    <t>艺术与考古学院</t>
  </si>
  <si>
    <t>经济学院</t>
  </si>
  <si>
    <t>光华法学院</t>
  </si>
  <si>
    <t>教育学院</t>
  </si>
  <si>
    <t>管理学院</t>
  </si>
  <si>
    <t>公共管理学院</t>
  </si>
  <si>
    <t>马克思主义学院</t>
  </si>
  <si>
    <t>数学科学学院</t>
  </si>
  <si>
    <t>物理学院</t>
  </si>
  <si>
    <t>化学系</t>
  </si>
  <si>
    <t>地球科学学院</t>
  </si>
  <si>
    <t>心理与行为科学系</t>
  </si>
  <si>
    <t>机械工程学院</t>
  </si>
  <si>
    <t>材料科学与工程学院</t>
  </si>
  <si>
    <t>能源工程学院</t>
  </si>
  <si>
    <t>电气工程学院</t>
  </si>
  <si>
    <t>建筑工程学院</t>
  </si>
  <si>
    <t>化学工程与生物工程学院</t>
  </si>
  <si>
    <t>航空航天学院</t>
  </si>
  <si>
    <t>高分子科学与工程学系</t>
  </si>
  <si>
    <t>海洋学院</t>
  </si>
  <si>
    <t>光电科学与工程学院</t>
  </si>
  <si>
    <t>信息与电子工程学院</t>
  </si>
  <si>
    <t>集成电路学院</t>
  </si>
  <si>
    <t>控制科学与工程学院</t>
  </si>
  <si>
    <t>计算机科学与技术学院</t>
  </si>
  <si>
    <t>软件学院</t>
  </si>
  <si>
    <t>生物医学工程与仪器科学学院</t>
  </si>
  <si>
    <t>生命科学学院</t>
  </si>
  <si>
    <t>生物系统工程与食品科学学院</t>
  </si>
  <si>
    <t>环境与资源学院</t>
  </si>
  <si>
    <t>农业与生物技术学院</t>
  </si>
  <si>
    <t>动物科学学院</t>
  </si>
  <si>
    <t>医学院</t>
  </si>
  <si>
    <t>药学院</t>
  </si>
  <si>
    <t>工程师学院</t>
  </si>
  <si>
    <t>国际联合学院（海宁国际校区）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</si>
</sst>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
    <numFmt numFmtId="178" formatCode="0_ "/>
  </numFmts>
  <fonts count="43">
    <font>
      <sz val="11"/>
      <color theme="1"/>
      <name val="宋体"/>
      <charset val="134"/>
      <scheme val="minor"/>
    </font>
    <font>
      <b/>
      <sz val="11"/>
      <color theme="1"/>
      <name val="宋体"/>
      <charset val="134"/>
    </font>
    <font>
      <sz val="10"/>
      <color theme="1"/>
      <name val="宋体"/>
      <charset val="134"/>
    </font>
    <font>
      <sz val="10"/>
      <name val="Times New Roman"/>
      <charset val="0"/>
    </font>
    <font>
      <b/>
      <sz val="11"/>
      <color theme="1"/>
      <name val="Times New Roman"/>
      <charset val="0"/>
    </font>
    <font>
      <sz val="10"/>
      <color theme="1"/>
      <name val="Times New Roman"/>
      <charset val="0"/>
    </font>
    <font>
      <sz val="10"/>
      <color rgb="FF000000"/>
      <name val="宋体"/>
      <charset val="134"/>
    </font>
    <font>
      <b/>
      <sz val="10"/>
      <color theme="1"/>
      <name val="Times New Roman"/>
      <charset val="0"/>
    </font>
    <font>
      <strike/>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b/>
      <sz val="10"/>
      <color indexed="10"/>
      <name val="宋体"/>
      <charset val="134"/>
    </font>
    <font>
      <sz val="10"/>
      <color indexed="8"/>
      <name val="Times New Roman"/>
      <charset val="0"/>
    </font>
    <font>
      <b/>
      <sz val="10"/>
      <color indexed="10"/>
      <name val="Times New Roman"/>
      <charset val="0"/>
    </font>
    <font>
      <b/>
      <sz val="11"/>
      <color theme="1"/>
      <name val="宋体"/>
      <charset val="134"/>
      <scheme val="minor"/>
    </font>
    <font>
      <sz val="10"/>
      <color indexed="8"/>
      <name val="宋体"/>
      <charset val="134"/>
    </font>
    <font>
      <b/>
      <sz val="10"/>
      <color rgb="FFFF0000"/>
      <name val="宋体"/>
      <charset val="134"/>
    </font>
    <font>
      <b/>
      <sz val="10"/>
      <color rgb="FF000000"/>
      <name val="宋体"/>
      <charset val="134"/>
    </font>
    <font>
      <sz val="10"/>
      <name val="宋体"/>
      <charset val="0"/>
    </font>
    <font>
      <b/>
      <sz val="10"/>
      <name val="宋体"/>
      <charset val="0"/>
    </font>
    <font>
      <b/>
      <sz val="10"/>
      <color indexed="8"/>
      <name val="宋体"/>
      <charset val="134"/>
    </font>
    <font>
      <sz val="10"/>
      <color theme="1"/>
      <name val="宋体"/>
      <charset val="0"/>
    </font>
    <font>
      <sz val="10"/>
      <color rgb="FF000000"/>
      <name val="Times New Roman"/>
      <charset val="134"/>
    </font>
    <font>
      <b/>
      <sz val="10"/>
      <color rgb="FFFF0000"/>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Border="1">
      <alignment vertical="center"/>
    </xf>
    <xf numFmtId="0" fontId="1"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Border="1" applyAlignment="1">
      <alignment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0" fillId="0" borderId="1" xfId="0" applyBorder="1" applyAlignment="1">
      <alignment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Border="1" applyAlignment="1">
      <alignment horizontal="center" vertical="center"/>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Alignment="1">
      <alignment horizontal="center" vertical="center" wrapText="1"/>
    </xf>
    <xf numFmtId="177" fontId="0" fillId="0" borderId="0" xfId="0" applyNumberFormat="1">
      <alignment vertical="center"/>
    </xf>
    <xf numFmtId="0" fontId="0" fillId="0" borderId="1" xfId="0" applyNumberFormat="1" applyBorder="1" applyAlignment="1">
      <alignment vertical="center"/>
    </xf>
    <xf numFmtId="0" fontId="0" fillId="0" borderId="1" xfId="0" applyBorder="1" applyAlignment="1">
      <alignment vertical="center"/>
    </xf>
    <xf numFmtId="178"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0" borderId="0" xfId="0" applyNumberFormat="1" applyAlignment="1">
      <alignment vertical="center"/>
    </xf>
    <xf numFmtId="0" fontId="8" fillId="0" borderId="0" xfId="0" applyFont="1" applyFill="1" applyAlignment="1"/>
    <xf numFmtId="0" fontId="0" fillId="0" borderId="0" xfId="0" applyFill="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pipc\Documents\xwechat_files\wxid_gkaxkpzkeuie11_0350\msg\file\2025-11\&#21508;&#31867;&#32493;&#21161;&#21517;&#21333;&#21517;&#21333;&#3574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校生"/>
      <sheetName val="困难生"/>
      <sheetName val="浚生去年名单"/>
      <sheetName val="浚生续助名单"/>
      <sheetName val="希望工程续助名单"/>
      <sheetName val="郑格如续助名单"/>
      <sheetName val="新鸿基续助名单"/>
      <sheetName val="筛选分析-学院 (计数)"/>
      <sheetName val="筛选分析-学院 (计数) 2"/>
      <sheetName val="筛选分析-学院 (计数) 3"/>
    </sheetNames>
    <sheetDataSet>
      <sheetData sheetId="0"/>
      <sheetData sheetId="1"/>
      <sheetData sheetId="2"/>
      <sheetData sheetId="3"/>
      <sheetData sheetId="4"/>
      <sheetData sheetId="5"/>
      <sheetData sheetId="6"/>
      <sheetData sheetId="7"/>
      <sheetData sheetId="8">
        <row r="1">
          <cell r="A1" t="str">
            <v>学院</v>
          </cell>
          <cell r="B1" t="str">
            <v>学院 (计数)</v>
          </cell>
        </row>
        <row r="2">
          <cell r="A2" t="str">
            <v>材料科学与工程学院</v>
          </cell>
          <cell r="B2">
            <v>5</v>
          </cell>
        </row>
        <row r="3">
          <cell r="A3" t="str">
            <v>农业与生物技术学院</v>
          </cell>
          <cell r="B3">
            <v>3</v>
          </cell>
        </row>
        <row r="4">
          <cell r="A4" t="str">
            <v>光华法学院</v>
          </cell>
          <cell r="B4">
            <v>2</v>
          </cell>
        </row>
        <row r="5">
          <cell r="A5" t="str">
            <v>海洋学院</v>
          </cell>
          <cell r="B5">
            <v>2</v>
          </cell>
        </row>
        <row r="6">
          <cell r="A6" t="str">
            <v>高分子科学与工程学系</v>
          </cell>
          <cell r="B6">
            <v>2</v>
          </cell>
        </row>
        <row r="7">
          <cell r="A7" t="str">
            <v>动物科学学院</v>
          </cell>
          <cell r="B7">
            <v>2</v>
          </cell>
        </row>
        <row r="8">
          <cell r="A8" t="str">
            <v>教育学院</v>
          </cell>
          <cell r="B8">
            <v>1</v>
          </cell>
        </row>
        <row r="9">
          <cell r="A9" t="str">
            <v>机械工程学院</v>
          </cell>
          <cell r="B9">
            <v>1</v>
          </cell>
        </row>
        <row r="10">
          <cell r="A10" t="str">
            <v>信息与电子工程学院</v>
          </cell>
          <cell r="B10">
            <v>1</v>
          </cell>
        </row>
        <row r="11">
          <cell r="A11" t="str">
            <v>控制科学与工程学院</v>
          </cell>
          <cell r="B11">
            <v>1</v>
          </cell>
        </row>
        <row r="12">
          <cell r="A12" t="str">
            <v>计算机科学与技术学院</v>
          </cell>
          <cell r="B12">
            <v>1</v>
          </cell>
        </row>
        <row r="13">
          <cell r="A13" t="str">
            <v>软件学院</v>
          </cell>
          <cell r="B13">
            <v>1</v>
          </cell>
        </row>
        <row r="14">
          <cell r="A14" t="str">
            <v>生物系统工程与食品科学学院</v>
          </cell>
          <cell r="B14">
            <v>1</v>
          </cell>
        </row>
        <row r="15">
          <cell r="A15" t="str">
            <v>环境与资源学院</v>
          </cell>
          <cell r="B15">
            <v>1</v>
          </cell>
        </row>
        <row r="16">
          <cell r="A16" t="str">
            <v>工程师学院</v>
          </cell>
          <cell r="B16">
            <v>1</v>
          </cell>
        </row>
      </sheetData>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1"/>
  <sheetViews>
    <sheetView tabSelected="1" zoomScale="90" zoomScaleNormal="90" workbookViewId="0">
      <pane xSplit="2" topLeftCell="C1" activePane="topRight" state="frozen"/>
      <selection/>
      <selection pane="topRight" activeCell="H2" sqref="H2"/>
    </sheetView>
  </sheetViews>
  <sheetFormatPr defaultColWidth="9" defaultRowHeight="14.4"/>
  <cols>
    <col min="2" max="2" width="29.6296296296296" style="2" customWidth="1"/>
    <col min="3" max="3" width="20.25" style="2" customWidth="1"/>
    <col min="4" max="4" width="22.1296296296296" style="2" customWidth="1"/>
    <col min="5" max="5" width="26.787037037037" style="2" customWidth="1"/>
    <col min="6" max="6" width="18.5" style="2" customWidth="1"/>
    <col min="7" max="7" width="20.25" style="2" customWidth="1"/>
    <col min="8" max="10" width="26.787037037037" style="2" customWidth="1"/>
    <col min="11" max="11" width="18.8240740740741" style="2" customWidth="1"/>
    <col min="12" max="12" width="18.0833333333333" style="2" customWidth="1"/>
    <col min="13" max="13" width="26.787037037037" style="2" customWidth="1"/>
    <col min="14" max="14" width="13.8796296296296" customWidth="1"/>
    <col min="15" max="15" width="22.5" customWidth="1"/>
    <col min="16" max="16" width="24.1666666666667" customWidth="1"/>
  </cols>
  <sheetData>
    <row r="1" spans="1:17">
      <c r="A1" s="3"/>
      <c r="B1" s="4" t="s">
        <v>0</v>
      </c>
      <c r="C1" s="5" t="s">
        <v>1</v>
      </c>
      <c r="D1" s="5" t="s">
        <v>2</v>
      </c>
      <c r="E1" s="6" t="s">
        <v>3</v>
      </c>
      <c r="F1" s="6" t="s">
        <v>4</v>
      </c>
      <c r="G1" s="6" t="s">
        <v>5</v>
      </c>
      <c r="H1" s="6" t="s">
        <v>6</v>
      </c>
      <c r="I1" s="6" t="s">
        <v>7</v>
      </c>
      <c r="J1" s="6" t="s">
        <v>8</v>
      </c>
      <c r="K1" s="7" t="s">
        <v>9</v>
      </c>
      <c r="L1" s="8"/>
      <c r="M1" s="9" t="s">
        <v>10</v>
      </c>
      <c r="N1" s="9" t="s">
        <v>11</v>
      </c>
      <c r="O1" s="9" t="s">
        <v>12</v>
      </c>
      <c r="P1" s="10" t="s">
        <v>13</v>
      </c>
    </row>
    <row r="2" s="1" customFormat="1" ht="156" spans="1:17">
      <c r="A2" s="11"/>
      <c r="B2" s="12" t="s">
        <v>14</v>
      </c>
      <c r="C2" s="13" t="s">
        <v>15</v>
      </c>
      <c r="D2" s="14"/>
      <c r="E2" s="15" t="s">
        <v>16</v>
      </c>
      <c r="F2" s="16" t="s">
        <v>17</v>
      </c>
      <c r="G2" s="17"/>
      <c r="H2" s="18" t="s">
        <v>18</v>
      </c>
      <c r="I2" s="19" t="s">
        <v>19</v>
      </c>
      <c r="J2" s="20" t="s">
        <v>20</v>
      </c>
      <c r="K2" s="21" t="s">
        <v>21</v>
      </c>
      <c r="L2" s="22"/>
      <c r="M2" s="15" t="s">
        <v>22</v>
      </c>
      <c r="N2" s="23" t="s">
        <v>15</v>
      </c>
      <c r="O2" s="23" t="s">
        <v>23</v>
      </c>
      <c r="P2" s="23" t="s">
        <v>24</v>
      </c>
    </row>
    <row r="3" s="1" customFormat="1" ht="165.6" spans="1:17">
      <c r="A3" s="11"/>
      <c r="B3" s="24" t="s">
        <v>25</v>
      </c>
      <c r="C3" s="25" t="s">
        <v>26</v>
      </c>
      <c r="D3" s="26"/>
      <c r="E3" s="27" t="s">
        <v>27</v>
      </c>
      <c r="F3" s="28" t="s">
        <v>28</v>
      </c>
      <c r="G3" s="29"/>
      <c r="H3" s="30" t="s">
        <v>29</v>
      </c>
      <c r="I3" s="27" t="s">
        <v>30</v>
      </c>
      <c r="J3" s="27" t="s">
        <v>31</v>
      </c>
      <c r="K3" s="25" t="s">
        <v>32</v>
      </c>
      <c r="L3" s="26"/>
      <c r="M3" s="15" t="s">
        <v>33</v>
      </c>
      <c r="N3" s="23" t="s">
        <v>34</v>
      </c>
      <c r="O3" s="23" t="s">
        <v>35</v>
      </c>
      <c r="P3" s="27" t="s">
        <v>36</v>
      </c>
    </row>
    <row r="4" spans="1:17">
      <c r="A4" s="3"/>
      <c r="B4" s="31" t="s">
        <v>37</v>
      </c>
      <c r="C4" s="32" t="s">
        <v>38</v>
      </c>
      <c r="D4" s="33">
        <v>80</v>
      </c>
      <c r="E4" s="33">
        <v>6</v>
      </c>
      <c r="F4" s="33">
        <v>22</v>
      </c>
      <c r="G4" s="33">
        <v>8</v>
      </c>
      <c r="H4" s="33">
        <v>27</v>
      </c>
      <c r="I4" s="33">
        <v>60</v>
      </c>
      <c r="J4" s="33">
        <v>8</v>
      </c>
      <c r="K4" s="33">
        <v>26</v>
      </c>
      <c r="L4" s="33">
        <v>4</v>
      </c>
      <c r="M4" s="33">
        <v>10</v>
      </c>
      <c r="N4" s="34">
        <v>10</v>
      </c>
      <c r="O4" s="34">
        <v>10</v>
      </c>
      <c r="P4" s="35">
        <v>1</v>
      </c>
    </row>
    <row r="5" spans="1:17">
      <c r="A5" s="3"/>
      <c r="B5" s="36" t="s">
        <v>39</v>
      </c>
      <c r="C5" s="33" t="s">
        <v>40</v>
      </c>
      <c r="D5" s="37">
        <v>5000</v>
      </c>
      <c r="E5" s="37">
        <v>5000</v>
      </c>
      <c r="F5" s="38">
        <v>16000</v>
      </c>
      <c r="G5" s="39"/>
      <c r="H5" s="37">
        <v>5500</v>
      </c>
      <c r="I5" s="37">
        <v>10000</v>
      </c>
      <c r="J5" s="37">
        <v>5000</v>
      </c>
      <c r="K5" s="37">
        <v>8000</v>
      </c>
      <c r="L5" s="37">
        <v>8000</v>
      </c>
      <c r="M5" s="37">
        <v>12000</v>
      </c>
      <c r="N5" s="40">
        <v>2000</v>
      </c>
      <c r="O5" s="40">
        <v>5000</v>
      </c>
      <c r="P5" s="40">
        <v>4000</v>
      </c>
    </row>
    <row r="6" s="1" customFormat="1" ht="25.2" spans="1:17">
      <c r="A6" s="11"/>
      <c r="B6" s="41" t="s">
        <v>41</v>
      </c>
      <c r="C6" s="10" t="s">
        <v>42</v>
      </c>
      <c r="D6" s="10"/>
      <c r="E6" s="10" t="s">
        <v>43</v>
      </c>
      <c r="F6" s="13" t="s">
        <v>44</v>
      </c>
      <c r="G6" s="14"/>
      <c r="H6" s="10" t="s">
        <v>45</v>
      </c>
      <c r="I6" s="10" t="s">
        <v>46</v>
      </c>
      <c r="J6" s="10" t="s">
        <v>47</v>
      </c>
      <c r="K6" s="13" t="s">
        <v>48</v>
      </c>
      <c r="L6" s="14"/>
      <c r="M6" s="10" t="s">
        <v>49</v>
      </c>
      <c r="N6" s="34" t="s">
        <v>50</v>
      </c>
      <c r="O6" s="34" t="s">
        <v>51</v>
      </c>
      <c r="P6" s="10" t="s">
        <v>52</v>
      </c>
      <c r="Q6" s="42"/>
    </row>
    <row r="7" spans="1:17">
      <c r="A7" s="41" t="s">
        <v>53</v>
      </c>
      <c r="B7" s="41" t="s">
        <v>54</v>
      </c>
      <c r="C7" s="43"/>
      <c r="D7"/>
      <c r="E7"/>
      <c r="F7"/>
      <c r="G7"/>
      <c r="H7" s="34"/>
      <c r="I7"/>
      <c r="J7"/>
      <c r="K7"/>
      <c r="L7"/>
      <c r="M7"/>
      <c r="N7" s="44"/>
      <c r="O7" s="44"/>
      <c r="P7" s="45"/>
    </row>
    <row r="8" spans="1:17">
      <c r="A8" s="34">
        <v>1</v>
      </c>
      <c r="B8" s="34" t="s">
        <v>55</v>
      </c>
      <c r="C8" s="46">
        <v>1</v>
      </c>
      <c r="D8" s="47"/>
      <c r="E8" s="34"/>
      <c r="F8" s="34"/>
      <c r="G8" s="34">
        <v>1</v>
      </c>
      <c r="H8" s="34">
        <v>1</v>
      </c>
      <c r="I8" s="34"/>
      <c r="J8" s="34"/>
      <c r="K8" s="34"/>
      <c r="L8" s="34"/>
      <c r="M8" s="34"/>
      <c r="N8" s="47"/>
      <c r="O8" s="47"/>
      <c r="P8" s="34"/>
    </row>
    <row r="9" spans="1:17">
      <c r="A9" s="34">
        <v>2</v>
      </c>
      <c r="B9" s="34" t="s">
        <v>56</v>
      </c>
      <c r="C9" s="46">
        <v>1</v>
      </c>
      <c r="D9" s="47"/>
      <c r="E9" s="34"/>
      <c r="F9" s="34"/>
      <c r="G9" s="34"/>
      <c r="H9" s="34">
        <v>1</v>
      </c>
      <c r="I9" s="34"/>
      <c r="J9" s="34"/>
      <c r="K9" s="34"/>
      <c r="L9" s="34"/>
      <c r="M9" s="34"/>
      <c r="N9" s="47"/>
      <c r="O9" s="47"/>
      <c r="P9" s="34"/>
    </row>
    <row r="10" spans="1:17">
      <c r="A10" s="34">
        <v>3</v>
      </c>
      <c r="B10" s="34" t="s">
        <v>57</v>
      </c>
      <c r="C10" s="46">
        <v>1</v>
      </c>
      <c r="D10" s="47"/>
      <c r="E10" s="34"/>
      <c r="F10" s="34">
        <v>1</v>
      </c>
      <c r="G10" s="34"/>
      <c r="H10" s="34">
        <v>1</v>
      </c>
      <c r="I10" s="34"/>
      <c r="J10" s="34"/>
      <c r="K10" s="34"/>
      <c r="L10" s="34"/>
      <c r="M10" s="34"/>
      <c r="N10" s="47"/>
      <c r="O10" s="47"/>
      <c r="P10" s="45"/>
    </row>
    <row r="11" spans="1:17">
      <c r="A11" s="34">
        <v>4</v>
      </c>
      <c r="B11" s="34" t="s">
        <v>58</v>
      </c>
      <c r="C11" s="46">
        <v>1</v>
      </c>
      <c r="D11" s="47"/>
      <c r="E11" s="34"/>
      <c r="F11" s="34">
        <v>1</v>
      </c>
      <c r="G11" s="34"/>
      <c r="H11" s="34">
        <v>1</v>
      </c>
      <c r="I11" s="34"/>
      <c r="J11" s="34"/>
      <c r="K11" s="34"/>
      <c r="L11" s="34"/>
      <c r="M11" s="34"/>
      <c r="N11" s="47"/>
      <c r="O11" s="47">
        <v>1</v>
      </c>
      <c r="P11" s="34"/>
    </row>
    <row r="12" spans="1:17">
      <c r="A12" s="34">
        <v>5</v>
      </c>
      <c r="B12" s="34" t="s">
        <v>59</v>
      </c>
      <c r="C12" s="46"/>
      <c r="D12" s="47">
        <v>1</v>
      </c>
      <c r="E12" s="34"/>
      <c r="F12" s="34"/>
      <c r="G12" s="34"/>
      <c r="H12" s="34">
        <v>1</v>
      </c>
      <c r="I12" s="34"/>
      <c r="J12" s="34"/>
      <c r="K12" s="34"/>
      <c r="L12" s="34"/>
      <c r="M12" s="34"/>
      <c r="N12" s="47"/>
      <c r="O12" s="47"/>
      <c r="P12" s="34"/>
    </row>
    <row r="13" spans="1:17">
      <c r="A13" s="34">
        <v>6</v>
      </c>
      <c r="B13" s="34" t="s">
        <v>60</v>
      </c>
      <c r="C13" s="46">
        <v>3</v>
      </c>
      <c r="D13" s="47">
        <v>1</v>
      </c>
      <c r="E13" s="34"/>
      <c r="F13" s="34"/>
      <c r="G13" s="34"/>
      <c r="H13" s="34"/>
      <c r="I13" s="34"/>
      <c r="J13" s="34"/>
      <c r="K13" s="34"/>
      <c r="L13" s="34"/>
      <c r="M13" s="34"/>
      <c r="N13" s="47"/>
      <c r="O13" s="47"/>
      <c r="P13" s="45"/>
    </row>
    <row r="14" spans="1:17">
      <c r="A14" s="34">
        <v>7</v>
      </c>
      <c r="B14" s="34" t="s">
        <v>61</v>
      </c>
      <c r="C14" s="46">
        <v>1</v>
      </c>
      <c r="D14" s="47"/>
      <c r="E14" s="34"/>
      <c r="F14" s="34"/>
      <c r="G14" s="34"/>
      <c r="H14" s="34"/>
      <c r="I14" s="34">
        <v>5</v>
      </c>
      <c r="J14" s="34"/>
      <c r="K14" s="34"/>
      <c r="L14" s="34"/>
      <c r="M14" s="34"/>
      <c r="N14" s="47"/>
      <c r="O14" s="47"/>
      <c r="P14" s="34"/>
    </row>
    <row r="15" spans="1:17">
      <c r="A15" s="34">
        <v>8</v>
      </c>
      <c r="B15" s="34" t="s">
        <v>62</v>
      </c>
      <c r="C15" s="46">
        <v>1</v>
      </c>
      <c r="D15" s="47"/>
      <c r="E15" s="34"/>
      <c r="F15" s="34">
        <v>1</v>
      </c>
      <c r="G15" s="34"/>
      <c r="H15" s="34"/>
      <c r="I15" s="34"/>
      <c r="J15" s="34"/>
      <c r="K15" s="34">
        <f>VLOOKUP(B15,'[1]筛选分析-学院 (计数) 2'!$A:$B,2,FALSE)</f>
        <v>2</v>
      </c>
      <c r="L15" s="34"/>
      <c r="M15" s="34"/>
      <c r="N15" s="47"/>
      <c r="O15" s="47"/>
      <c r="P15" s="34"/>
    </row>
    <row r="16" spans="1:17">
      <c r="A16" s="34">
        <v>9</v>
      </c>
      <c r="B16" s="34" t="s">
        <v>63</v>
      </c>
      <c r="C16" s="46">
        <v>2</v>
      </c>
      <c r="D16" s="47"/>
      <c r="E16" s="34"/>
      <c r="F16" s="34">
        <v>1</v>
      </c>
      <c r="G16" s="34"/>
      <c r="H16" s="34">
        <v>1</v>
      </c>
      <c r="I16" s="34"/>
      <c r="J16" s="34"/>
      <c r="K16" s="34">
        <f>VLOOKUP(B16,'[1]筛选分析-学院 (计数) 2'!$A:$B,2,FALSE)</f>
        <v>1</v>
      </c>
      <c r="L16" s="34"/>
      <c r="M16" s="34"/>
      <c r="N16" s="47"/>
      <c r="O16" s="47"/>
      <c r="P16" s="45"/>
    </row>
    <row r="17" spans="1:16">
      <c r="A17" s="34">
        <v>10</v>
      </c>
      <c r="B17" s="34" t="s">
        <v>64</v>
      </c>
      <c r="C17" s="46">
        <v>1</v>
      </c>
      <c r="D17" s="47"/>
      <c r="E17" s="34"/>
      <c r="F17" s="34"/>
      <c r="G17" s="34"/>
      <c r="H17" s="34">
        <v>1</v>
      </c>
      <c r="I17" s="34">
        <v>10</v>
      </c>
      <c r="J17" s="34"/>
      <c r="K17" s="34"/>
      <c r="L17" s="34"/>
      <c r="M17" s="34"/>
      <c r="N17" s="47"/>
      <c r="O17" s="47"/>
      <c r="P17" s="34"/>
    </row>
    <row r="18" spans="1:16">
      <c r="A18" s="34">
        <v>11</v>
      </c>
      <c r="B18" s="34" t="s">
        <v>65</v>
      </c>
      <c r="C18" s="46">
        <v>2</v>
      </c>
      <c r="D18" s="47"/>
      <c r="E18" s="34"/>
      <c r="F18" s="34">
        <v>2</v>
      </c>
      <c r="G18" s="34"/>
      <c r="H18" s="34">
        <v>1</v>
      </c>
      <c r="I18" s="34"/>
      <c r="J18" s="34"/>
      <c r="K18" s="34"/>
      <c r="L18" s="34"/>
      <c r="M18" s="34"/>
      <c r="N18" s="47">
        <v>1</v>
      </c>
      <c r="O18" s="47"/>
      <c r="P18" s="34"/>
    </row>
    <row r="19" spans="1:16">
      <c r="A19" s="34">
        <v>12</v>
      </c>
      <c r="B19" s="34" t="s">
        <v>66</v>
      </c>
      <c r="C19" s="46">
        <v>1</v>
      </c>
      <c r="D19" s="47"/>
      <c r="E19" s="34"/>
      <c r="F19" s="34">
        <v>4</v>
      </c>
      <c r="G19" s="34"/>
      <c r="H19" s="34"/>
      <c r="I19" s="34"/>
      <c r="J19" s="34"/>
      <c r="K19" s="34"/>
      <c r="L19" s="34"/>
      <c r="M19" s="34"/>
      <c r="N19" s="47"/>
      <c r="O19" s="47"/>
      <c r="P19" s="45"/>
    </row>
    <row r="20" spans="1:16">
      <c r="A20" s="34">
        <v>13</v>
      </c>
      <c r="B20" s="34" t="s">
        <v>67</v>
      </c>
      <c r="C20" s="46">
        <v>2</v>
      </c>
      <c r="D20" s="47"/>
      <c r="E20" s="34"/>
      <c r="F20" s="34">
        <v>1</v>
      </c>
      <c r="G20" s="34">
        <v>2</v>
      </c>
      <c r="H20" s="34"/>
      <c r="I20" s="34"/>
      <c r="J20" s="34"/>
      <c r="K20" s="34"/>
      <c r="L20" s="34"/>
      <c r="M20" s="34">
        <v>10</v>
      </c>
      <c r="N20" s="47"/>
      <c r="O20" s="47"/>
      <c r="P20" s="34"/>
    </row>
    <row r="21" spans="1:16">
      <c r="A21" s="34">
        <v>14</v>
      </c>
      <c r="B21" s="34" t="s">
        <v>68</v>
      </c>
      <c r="C21" s="46">
        <v>1</v>
      </c>
      <c r="D21" s="47"/>
      <c r="E21" s="34"/>
      <c r="F21" s="34">
        <v>1</v>
      </c>
      <c r="G21" s="34"/>
      <c r="H21" s="34"/>
      <c r="I21" s="34"/>
      <c r="J21" s="34"/>
      <c r="K21" s="34"/>
      <c r="L21" s="34"/>
      <c r="M21" s="34"/>
      <c r="N21" s="47"/>
      <c r="O21" s="47"/>
      <c r="P21" s="34">
        <v>1</v>
      </c>
    </row>
    <row r="22" spans="1:16">
      <c r="A22" s="34">
        <v>15</v>
      </c>
      <c r="B22" s="34" t="s">
        <v>69</v>
      </c>
      <c r="C22" s="46">
        <v>1</v>
      </c>
      <c r="D22" s="47"/>
      <c r="E22" s="34"/>
      <c r="F22" s="34">
        <v>1</v>
      </c>
      <c r="G22" s="34">
        <v>2</v>
      </c>
      <c r="H22" s="34"/>
      <c r="I22" s="34">
        <v>5</v>
      </c>
      <c r="J22" s="34"/>
      <c r="K22" s="34"/>
      <c r="L22" s="34"/>
      <c r="M22" s="34"/>
      <c r="N22" s="47"/>
      <c r="O22" s="47"/>
      <c r="P22" s="45"/>
    </row>
    <row r="23" spans="1:16">
      <c r="A23" s="34">
        <v>16</v>
      </c>
      <c r="B23" s="34" t="s">
        <v>70</v>
      </c>
      <c r="C23" s="46"/>
      <c r="D23" s="47"/>
      <c r="E23" s="34"/>
      <c r="F23" s="34">
        <v>1</v>
      </c>
      <c r="G23" s="34"/>
      <c r="H23" s="34"/>
      <c r="I23" s="34"/>
      <c r="J23" s="34"/>
      <c r="K23" s="34"/>
      <c r="L23" s="34"/>
      <c r="M23" s="34"/>
      <c r="N23" s="47">
        <v>1</v>
      </c>
      <c r="O23" s="47"/>
      <c r="P23" s="34"/>
    </row>
    <row r="24" spans="1:16">
      <c r="A24" s="34">
        <v>17</v>
      </c>
      <c r="B24" s="34" t="s">
        <v>71</v>
      </c>
      <c r="C24" s="46"/>
      <c r="D24" s="47"/>
      <c r="E24" s="34"/>
      <c r="F24" s="34"/>
      <c r="G24" s="34"/>
      <c r="H24" s="34">
        <v>1</v>
      </c>
      <c r="I24" s="34">
        <v>5</v>
      </c>
      <c r="J24" s="34"/>
      <c r="K24" s="34"/>
      <c r="L24" s="34"/>
      <c r="M24" s="34"/>
      <c r="N24" s="47"/>
      <c r="O24" s="47"/>
      <c r="P24" s="34"/>
    </row>
    <row r="25" spans="1:16">
      <c r="A25" s="34">
        <v>18</v>
      </c>
      <c r="B25" s="34" t="s">
        <v>72</v>
      </c>
      <c r="C25" s="46">
        <v>4</v>
      </c>
      <c r="D25" s="47">
        <v>6</v>
      </c>
      <c r="E25" s="34"/>
      <c r="F25" s="34"/>
      <c r="G25" s="34">
        <v>1</v>
      </c>
      <c r="H25" s="34">
        <v>2</v>
      </c>
      <c r="I25" s="34"/>
      <c r="J25" s="34"/>
      <c r="K25" s="34">
        <f>VLOOKUP(B25,'[1]筛选分析-学院 (计数) 2'!$A:$B,2,FALSE)</f>
        <v>1</v>
      </c>
      <c r="L25" s="34"/>
      <c r="M25" s="34"/>
      <c r="N25" s="47"/>
      <c r="O25" s="47"/>
      <c r="P25" s="45"/>
    </row>
    <row r="26" spans="1:16">
      <c r="A26" s="34">
        <v>19</v>
      </c>
      <c r="B26" s="34" t="s">
        <v>73</v>
      </c>
      <c r="C26" s="46">
        <v>4</v>
      </c>
      <c r="D26" s="47"/>
      <c r="E26" s="34"/>
      <c r="F26" s="34"/>
      <c r="G26" s="34"/>
      <c r="H26" s="34">
        <v>3</v>
      </c>
      <c r="I26" s="34"/>
      <c r="J26" s="34"/>
      <c r="K26" s="34">
        <f>VLOOKUP(B26,'[1]筛选分析-学院 (计数) 2'!$A:$B,2,FALSE)</f>
        <v>5</v>
      </c>
      <c r="L26" s="34"/>
      <c r="M26" s="34"/>
      <c r="N26" s="47"/>
      <c r="O26" s="47">
        <v>1</v>
      </c>
      <c r="P26" s="34"/>
    </row>
    <row r="27" spans="1:16">
      <c r="A27" s="34">
        <v>20</v>
      </c>
      <c r="B27" s="34" t="s">
        <v>74</v>
      </c>
      <c r="C27" s="46">
        <v>5</v>
      </c>
      <c r="D27" s="47">
        <v>3</v>
      </c>
      <c r="E27" s="34"/>
      <c r="F27" s="34"/>
      <c r="G27" s="34"/>
      <c r="H27" s="34"/>
      <c r="I27" s="34"/>
      <c r="J27" s="34">
        <v>2</v>
      </c>
      <c r="K27" s="34"/>
      <c r="L27" s="34"/>
      <c r="M27" s="34"/>
      <c r="N27" s="47"/>
      <c r="O27" s="47"/>
      <c r="P27" s="34"/>
    </row>
    <row r="28" spans="1:16">
      <c r="A28" s="34">
        <v>21</v>
      </c>
      <c r="B28" s="34" t="s">
        <v>75</v>
      </c>
      <c r="C28" s="46">
        <v>1</v>
      </c>
      <c r="D28" s="47">
        <v>1</v>
      </c>
      <c r="E28" s="34"/>
      <c r="F28" s="34">
        <v>1</v>
      </c>
      <c r="G28" s="34"/>
      <c r="H28" s="34">
        <v>1</v>
      </c>
      <c r="I28" s="34"/>
      <c r="J28" s="34">
        <v>2</v>
      </c>
      <c r="K28" s="34"/>
      <c r="L28" s="34"/>
      <c r="M28" s="34"/>
      <c r="N28" s="47">
        <v>1</v>
      </c>
      <c r="O28" s="47">
        <v>1</v>
      </c>
      <c r="P28" s="45"/>
    </row>
    <row r="29" spans="1:16">
      <c r="A29" s="34">
        <v>22</v>
      </c>
      <c r="B29" s="34" t="s">
        <v>76</v>
      </c>
      <c r="C29" s="46">
        <v>7</v>
      </c>
      <c r="D29" s="47">
        <v>9</v>
      </c>
      <c r="E29" s="34"/>
      <c r="F29" s="34"/>
      <c r="G29" s="34"/>
      <c r="H29" s="34"/>
      <c r="I29" s="34"/>
      <c r="J29" s="34"/>
      <c r="K29" s="34"/>
      <c r="L29" s="34"/>
      <c r="M29" s="34"/>
      <c r="N29" s="47"/>
      <c r="O29" s="47"/>
      <c r="P29" s="34"/>
    </row>
    <row r="30" spans="1:16">
      <c r="A30" s="34">
        <v>23</v>
      </c>
      <c r="B30" s="34" t="s">
        <v>77</v>
      </c>
      <c r="C30" s="46">
        <v>3</v>
      </c>
      <c r="D30" s="47"/>
      <c r="E30" s="34"/>
      <c r="F30" s="34">
        <v>2</v>
      </c>
      <c r="G30" s="34"/>
      <c r="H30" s="34">
        <v>3</v>
      </c>
      <c r="I30" s="34">
        <v>20</v>
      </c>
      <c r="J30" s="34"/>
      <c r="K30" s="34"/>
      <c r="L30" s="34"/>
      <c r="M30" s="34"/>
      <c r="N30" s="47"/>
      <c r="O30" s="47"/>
      <c r="P30" s="34"/>
    </row>
    <row r="31" spans="1:16">
      <c r="A31" s="34">
        <v>24</v>
      </c>
      <c r="B31" s="34" t="s">
        <v>78</v>
      </c>
      <c r="C31" s="46">
        <v>4</v>
      </c>
      <c r="D31" s="47"/>
      <c r="E31" s="34"/>
      <c r="F31" s="34">
        <v>1</v>
      </c>
      <c r="G31" s="34"/>
      <c r="H31" s="34">
        <v>1</v>
      </c>
      <c r="I31" s="34"/>
      <c r="J31" s="34"/>
      <c r="K31" s="34"/>
      <c r="L31" s="34"/>
      <c r="M31" s="34"/>
      <c r="N31" s="47"/>
      <c r="O31" s="47"/>
      <c r="P31" s="45"/>
    </row>
    <row r="32" spans="1:16">
      <c r="A32" s="34">
        <v>25</v>
      </c>
      <c r="B32" s="34" t="s">
        <v>79</v>
      </c>
      <c r="C32" s="46"/>
      <c r="D32" s="47"/>
      <c r="E32" s="34"/>
      <c r="F32" s="34"/>
      <c r="G32" s="34"/>
      <c r="H32" s="34">
        <v>0</v>
      </c>
      <c r="I32" s="34">
        <v>5</v>
      </c>
      <c r="J32" s="34"/>
      <c r="K32" s="34">
        <f>VLOOKUP(B32,'[1]筛选分析-学院 (计数) 2'!$A:$B,2,FALSE)</f>
        <v>2</v>
      </c>
      <c r="L32" s="34"/>
      <c r="M32" s="34"/>
      <c r="N32" s="47"/>
      <c r="O32" s="47"/>
      <c r="P32" s="34"/>
    </row>
    <row r="33" spans="1:16">
      <c r="A33" s="34">
        <v>26</v>
      </c>
      <c r="B33" s="34" t="s">
        <v>80</v>
      </c>
      <c r="C33" s="46">
        <v>8</v>
      </c>
      <c r="D33" s="47"/>
      <c r="E33" s="34"/>
      <c r="F33" s="34"/>
      <c r="G33" s="34">
        <v>1</v>
      </c>
      <c r="H33" s="34">
        <v>1</v>
      </c>
      <c r="I33" s="34"/>
      <c r="J33" s="34"/>
      <c r="K33" s="34">
        <f>VLOOKUP(B33,'[1]筛选分析-学院 (计数) 2'!$A:$B,2,FALSE)</f>
        <v>2</v>
      </c>
      <c r="L33" s="34"/>
      <c r="M33" s="34"/>
      <c r="N33" s="47"/>
      <c r="O33" s="47"/>
      <c r="P33" s="34"/>
    </row>
    <row r="34" spans="1:16">
      <c r="A34" s="34">
        <v>27</v>
      </c>
      <c r="B34" s="34" t="s">
        <v>81</v>
      </c>
      <c r="C34" s="46">
        <v>2</v>
      </c>
      <c r="D34" s="47">
        <v>4</v>
      </c>
      <c r="E34" s="34"/>
      <c r="F34" s="34"/>
      <c r="G34" s="34"/>
      <c r="H34" s="34"/>
      <c r="I34" s="34"/>
      <c r="J34" s="34"/>
      <c r="K34" s="34"/>
      <c r="L34" s="34"/>
      <c r="M34" s="34"/>
      <c r="N34" s="47"/>
      <c r="O34" s="47"/>
      <c r="P34" s="45"/>
    </row>
    <row r="35" spans="1:16">
      <c r="A35" s="34">
        <v>28</v>
      </c>
      <c r="B35" s="34" t="s">
        <v>82</v>
      </c>
      <c r="C35" s="46">
        <v>2</v>
      </c>
      <c r="D35" s="47"/>
      <c r="E35" s="34"/>
      <c r="F35" s="34"/>
      <c r="G35" s="34">
        <v>1</v>
      </c>
      <c r="H35" s="34"/>
      <c r="I35" s="34"/>
      <c r="J35" s="34">
        <v>4</v>
      </c>
      <c r="K35" s="34">
        <f>VLOOKUP(B35,'[1]筛选分析-学院 (计数) 2'!$A:$B,2,FALSE)</f>
        <v>1</v>
      </c>
      <c r="L35" s="34"/>
      <c r="M35" s="34"/>
      <c r="N35" s="47"/>
      <c r="O35" s="47">
        <v>1</v>
      </c>
      <c r="P35" s="34"/>
    </row>
    <row r="36" spans="1:16">
      <c r="A36" s="34">
        <v>29</v>
      </c>
      <c r="B36" s="34" t="s">
        <v>83</v>
      </c>
      <c r="C36" s="46"/>
      <c r="D36" s="47">
        <v>2</v>
      </c>
      <c r="E36" s="34"/>
      <c r="F36" s="34"/>
      <c r="G36" s="34"/>
      <c r="H36" s="34"/>
      <c r="I36" s="34"/>
      <c r="J36" s="34"/>
      <c r="K36" s="34"/>
      <c r="L36" s="34"/>
      <c r="M36" s="34"/>
      <c r="N36" s="47"/>
      <c r="O36" s="47"/>
      <c r="P36" s="34"/>
    </row>
    <row r="37" spans="1:16">
      <c r="A37" s="34">
        <v>30</v>
      </c>
      <c r="B37" s="34" t="s">
        <v>84</v>
      </c>
      <c r="C37" s="46"/>
      <c r="D37" s="47"/>
      <c r="E37" s="34"/>
      <c r="F37" s="34">
        <v>2</v>
      </c>
      <c r="G37" s="34"/>
      <c r="H37" s="34">
        <v>1</v>
      </c>
      <c r="I37" s="34"/>
      <c r="J37" s="34"/>
      <c r="K37" s="34">
        <f>VLOOKUP(B37,'[1]筛选分析-学院 (计数) 2'!$A:$B,2,FALSE)</f>
        <v>1</v>
      </c>
      <c r="L37" s="34">
        <v>1</v>
      </c>
      <c r="M37" s="34"/>
      <c r="N37" s="47">
        <v>1</v>
      </c>
      <c r="O37" s="47"/>
      <c r="P37" s="45"/>
    </row>
    <row r="38" spans="1:16">
      <c r="A38" s="34">
        <v>31</v>
      </c>
      <c r="B38" s="34" t="s">
        <v>85</v>
      </c>
      <c r="C38" s="46"/>
      <c r="D38" s="47"/>
      <c r="E38" s="34"/>
      <c r="F38" s="34"/>
      <c r="G38" s="34"/>
      <c r="H38" s="34">
        <v>1</v>
      </c>
      <c r="I38" s="34">
        <v>10</v>
      </c>
      <c r="J38" s="34"/>
      <c r="K38" s="34">
        <f>VLOOKUP(B38,'[1]筛选分析-学院 (计数) 2'!$A:$B,2,FALSE)</f>
        <v>1</v>
      </c>
      <c r="L38" s="34">
        <v>1</v>
      </c>
      <c r="M38" s="34"/>
      <c r="N38" s="47"/>
      <c r="O38" s="47">
        <v>1</v>
      </c>
      <c r="P38" s="34"/>
    </row>
    <row r="39" spans="1:16">
      <c r="A39" s="34">
        <v>32</v>
      </c>
      <c r="B39" s="34" t="s">
        <v>86</v>
      </c>
      <c r="C39" s="46">
        <v>3</v>
      </c>
      <c r="D39" s="47">
        <v>8</v>
      </c>
      <c r="E39" s="34"/>
      <c r="F39" s="34"/>
      <c r="G39" s="34"/>
      <c r="H39" s="34"/>
      <c r="I39" s="34"/>
      <c r="J39" s="34"/>
      <c r="K39" s="34">
        <f>VLOOKUP(B39,'[1]筛选分析-学院 (计数) 2'!$A:$B,2,FALSE)</f>
        <v>1</v>
      </c>
      <c r="L39" s="34"/>
      <c r="M39" s="34"/>
      <c r="N39" s="47"/>
      <c r="O39" s="47"/>
      <c r="P39" s="34"/>
    </row>
    <row r="40" spans="1:16">
      <c r="A40" s="34">
        <v>33</v>
      </c>
      <c r="B40" s="34" t="s">
        <v>87</v>
      </c>
      <c r="C40" s="46">
        <v>2</v>
      </c>
      <c r="D40" s="47"/>
      <c r="E40" s="34"/>
      <c r="F40" s="34"/>
      <c r="G40" s="34"/>
      <c r="H40" s="34"/>
      <c r="I40" s="34"/>
      <c r="J40" s="34"/>
      <c r="K40" s="34"/>
      <c r="L40" s="34"/>
      <c r="M40" s="34"/>
      <c r="N40" s="47"/>
      <c r="O40" s="47">
        <v>1</v>
      </c>
      <c r="P40" s="45"/>
    </row>
    <row r="41" spans="1:16">
      <c r="A41" s="34">
        <v>34</v>
      </c>
      <c r="B41" s="34" t="s">
        <v>88</v>
      </c>
      <c r="C41" s="46">
        <v>1</v>
      </c>
      <c r="D41" s="47">
        <v>3</v>
      </c>
      <c r="E41" s="34"/>
      <c r="F41" s="34"/>
      <c r="G41" s="34"/>
      <c r="H41" s="34"/>
      <c r="I41" s="34"/>
      <c r="J41" s="34"/>
      <c r="K41" s="34"/>
      <c r="L41" s="34"/>
      <c r="M41" s="34"/>
      <c r="N41" s="47"/>
      <c r="O41" s="47"/>
      <c r="P41" s="34"/>
    </row>
    <row r="42" spans="1:16">
      <c r="A42" s="34">
        <v>35</v>
      </c>
      <c r="B42" s="34" t="s">
        <v>89</v>
      </c>
      <c r="C42" s="46"/>
      <c r="D42" s="47"/>
      <c r="E42" s="34">
        <v>6</v>
      </c>
      <c r="F42" s="34"/>
      <c r="G42" s="34"/>
      <c r="H42" s="34"/>
      <c r="I42" s="34"/>
      <c r="J42" s="34"/>
      <c r="K42" s="34">
        <f>VLOOKUP(B42,'[1]筛选分析-学院 (计数) 2'!$A:$B,2,FALSE)</f>
        <v>1</v>
      </c>
      <c r="L42" s="34"/>
      <c r="M42" s="34"/>
      <c r="N42" s="47">
        <v>1</v>
      </c>
      <c r="O42" s="47"/>
      <c r="P42" s="34"/>
    </row>
    <row r="43" spans="1:16">
      <c r="A43" s="34">
        <v>36</v>
      </c>
      <c r="B43" s="34" t="s">
        <v>90</v>
      </c>
      <c r="C43" s="46">
        <v>4</v>
      </c>
      <c r="D43" s="47"/>
      <c r="E43" s="34"/>
      <c r="F43" s="34">
        <v>1</v>
      </c>
      <c r="G43" s="34"/>
      <c r="H43" s="34"/>
      <c r="I43" s="34"/>
      <c r="J43" s="34"/>
      <c r="K43" s="34">
        <v>2</v>
      </c>
      <c r="L43" s="34"/>
      <c r="M43" s="34"/>
      <c r="N43" s="47"/>
      <c r="O43" s="47"/>
      <c r="P43" s="45"/>
    </row>
    <row r="44" spans="1:16">
      <c r="A44" s="34">
        <v>37</v>
      </c>
      <c r="B44" s="34" t="s">
        <v>91</v>
      </c>
      <c r="C44" s="46">
        <v>7</v>
      </c>
      <c r="D44" s="47">
        <v>1</v>
      </c>
      <c r="E44" s="34"/>
      <c r="F44" s="34"/>
      <c r="G44" s="34"/>
      <c r="H44" s="34">
        <v>3</v>
      </c>
      <c r="I44" s="34"/>
      <c r="J44" s="34"/>
      <c r="K44" s="34">
        <f>VLOOKUP(B44,'[1]筛选分析-学院 (计数) 2'!$A:$B,2,FALSE)</f>
        <v>3</v>
      </c>
      <c r="L44" s="34"/>
      <c r="M44" s="34"/>
      <c r="N44" s="47">
        <v>2</v>
      </c>
      <c r="O44" s="47"/>
      <c r="P44" s="34"/>
    </row>
    <row r="45" spans="1:16">
      <c r="A45" s="34">
        <v>38</v>
      </c>
      <c r="B45" s="34" t="s">
        <v>92</v>
      </c>
      <c r="C45" s="46">
        <v>4</v>
      </c>
      <c r="D45" s="47">
        <v>1</v>
      </c>
      <c r="E45" s="34"/>
      <c r="F45" s="34"/>
      <c r="G45" s="34"/>
      <c r="H45" s="34"/>
      <c r="I45" s="34"/>
      <c r="J45" s="34"/>
      <c r="K45" s="34">
        <f>VLOOKUP(B45,'[1]筛选分析-学院 (计数) 2'!$A:$B,2,FALSE)</f>
        <v>2</v>
      </c>
      <c r="L45" s="34">
        <v>1</v>
      </c>
      <c r="M45" s="34"/>
      <c r="N45" s="47"/>
      <c r="O45" s="47">
        <v>2</v>
      </c>
      <c r="P45" s="34"/>
    </row>
    <row r="46" spans="1:16">
      <c r="A46" s="34">
        <v>39</v>
      </c>
      <c r="B46" s="34" t="s">
        <v>93</v>
      </c>
      <c r="C46" s="46">
        <v>13</v>
      </c>
      <c r="D46" s="47">
        <v>20</v>
      </c>
      <c r="E46" s="34"/>
      <c r="F46" s="34"/>
      <c r="G46" s="34"/>
      <c r="H46" s="34">
        <v>1</v>
      </c>
      <c r="I46" s="34"/>
      <c r="J46" s="34"/>
      <c r="K46" s="34"/>
      <c r="L46" s="34">
        <v>1</v>
      </c>
      <c r="M46" s="34"/>
      <c r="N46" s="47">
        <v>2</v>
      </c>
      <c r="O46" s="47">
        <v>1</v>
      </c>
      <c r="P46" s="45"/>
    </row>
    <row r="47" spans="1:16">
      <c r="A47" s="34">
        <v>40</v>
      </c>
      <c r="B47" s="34" t="s">
        <v>94</v>
      </c>
      <c r="C47" s="46">
        <v>5</v>
      </c>
      <c r="D47" s="47">
        <v>3</v>
      </c>
      <c r="E47" s="34"/>
      <c r="F47" s="34"/>
      <c r="G47" s="34"/>
      <c r="H47" s="34"/>
      <c r="I47" s="34"/>
      <c r="J47" s="34"/>
      <c r="K47" s="34"/>
      <c r="L47" s="34"/>
      <c r="M47" s="34"/>
      <c r="N47" s="47"/>
      <c r="O47" s="47">
        <v>1</v>
      </c>
      <c r="P47" s="34"/>
    </row>
    <row r="48" spans="1:16">
      <c r="A48" s="34">
        <v>41</v>
      </c>
      <c r="B48" s="34" t="s">
        <v>95</v>
      </c>
      <c r="C48" s="46">
        <v>8</v>
      </c>
      <c r="D48" s="47">
        <v>16</v>
      </c>
      <c r="E48" s="34"/>
      <c r="F48" s="34"/>
      <c r="G48" s="34"/>
      <c r="H48" s="34">
        <v>1</v>
      </c>
      <c r="I48" s="34"/>
      <c r="J48" s="34"/>
      <c r="K48" s="34">
        <f>VLOOKUP(B48,'[1]筛选分析-学院 (计数) 2'!$A:$B,2,FALSE)</f>
        <v>1</v>
      </c>
      <c r="L48" s="34"/>
      <c r="M48" s="34"/>
      <c r="N48" s="47"/>
      <c r="O48" s="47"/>
      <c r="P48" s="34"/>
    </row>
    <row r="49" spans="1:16">
      <c r="A49" s="34">
        <v>42</v>
      </c>
      <c r="B49" s="34" t="s">
        <v>96</v>
      </c>
      <c r="C49" s="46">
        <v>1</v>
      </c>
      <c r="D49" s="47">
        <v>1</v>
      </c>
      <c r="E49" s="34"/>
      <c r="F49" s="34">
        <v>1</v>
      </c>
      <c r="G49" s="34"/>
      <c r="H49" s="34"/>
      <c r="I49" s="34"/>
      <c r="J49" s="34"/>
      <c r="K49" s="34"/>
      <c r="L49" s="34"/>
      <c r="M49" s="34"/>
      <c r="N49" s="47">
        <v>1</v>
      </c>
      <c r="O49" s="47"/>
      <c r="P49" s="45"/>
    </row>
    <row r="50" spans="1:16">
      <c r="D50" s="48"/>
      <c r="H50" s="49"/>
      <c r="N50" s="48"/>
      <c r="O50" s="2"/>
    </row>
    <row r="51" spans="1:16">
      <c r="H51" s="50"/>
    </row>
  </sheetData>
  <autoFilter xmlns:etc="http://www.wps.cn/officeDocument/2017/etCustomData" ref="A7:Q49" etc:filterBottomFollowUsedRange="0">
    <extLst/>
  </autoFilter>
  <mergeCells count="11">
    <mergeCell ref="K1:L1"/>
    <mergeCell ref="C2:D2"/>
    <mergeCell ref="F2:G2"/>
    <mergeCell ref="K2:L2"/>
    <mergeCell ref="C3:D3"/>
    <mergeCell ref="F3:G3"/>
    <mergeCell ref="K3:L3"/>
    <mergeCell ref="F5:G5"/>
    <mergeCell ref="C6:D6"/>
    <mergeCell ref="F6:G6"/>
    <mergeCell ref="K6:L6"/>
  </mergeCells>
  <pageMargins left="0.2125" right="0.2125" top="0.2125" bottom="0.2125"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Chengyx</cp:lastModifiedBy>
  <dcterms:created xsi:type="dcterms:W3CDTF">2025-11-13T05:54:00Z</dcterms:created>
  <dcterms:modified xsi:type="dcterms:W3CDTF">2025-11-27T11:30:10Z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3643F21EBEC344E8B54617F89E5E48EB_13</vt:lpwstr>
  </property>
  <property fmtid="{D5CDD505-2E9C-101B-9397-08002B2CF9AE}" pid="3" name="KSOProductBuildVer">
    <vt:lpwstr>2052-12.1.0.23542</vt:lpwstr>
  </property>
</Properties>
</file>