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浙江大学\学生工作\研究生事务办\1、综合素质评价\2026年各系所纪实成绩汇总\"/>
    </mc:Choice>
  </mc:AlternateContent>
  <xr:revisionPtr revIDLastSave="0" documentId="13_ncr:1_{45044569-36BF-4D0E-80C2-B379C0CDEADC}" xr6:coauthVersionLast="47" xr6:coauthVersionMax="47" xr10:uidLastSave="{00000000-0000-0000-0000-000000000000}"/>
  <bookViews>
    <workbookView xWindow="-110" yWindow="-110" windowWidth="25820" windowHeight="13900" xr2:uid="{0C003517-8C5E-4BD4-9C4F-827E146FFB8B}"/>
  </bookViews>
  <sheets>
    <sheet name="Sheet1" sheetId="1" r:id="rId1"/>
  </sheets>
  <definedNames>
    <definedName name="_xlnm._FilterDatabase" localSheetId="0" hidden="1">Sheet1!$B$57:$AC$91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3" i="1" l="1"/>
  <c r="X53"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16" i="1"/>
  <c r="X93" i="1"/>
  <c r="X110" i="1"/>
  <c r="X111" i="1"/>
  <c r="X112" i="1"/>
  <c r="X113" i="1"/>
  <c r="X114" i="1"/>
  <c r="X94" i="1"/>
  <c r="X95" i="1"/>
  <c r="X96" i="1"/>
  <c r="X97" i="1"/>
  <c r="X98" i="1"/>
  <c r="X99" i="1"/>
  <c r="X100" i="1"/>
  <c r="X101" i="1"/>
  <c r="X102" i="1"/>
  <c r="X103" i="1"/>
  <c r="X104" i="1"/>
  <c r="X105" i="1"/>
  <c r="X106" i="1"/>
  <c r="X107" i="1"/>
  <c r="X108" i="1"/>
  <c r="X109" i="1"/>
  <c r="P94" i="1"/>
  <c r="P95" i="1"/>
  <c r="P96" i="1"/>
  <c r="P97" i="1"/>
  <c r="P98" i="1"/>
  <c r="P99" i="1"/>
  <c r="P100" i="1"/>
  <c r="P101" i="1"/>
  <c r="P102" i="1"/>
  <c r="P103" i="1"/>
  <c r="P104" i="1"/>
  <c r="P105" i="1"/>
  <c r="P106" i="1"/>
  <c r="P107" i="1"/>
  <c r="P108" i="1"/>
  <c r="P109" i="1"/>
  <c r="P110" i="1"/>
  <c r="P111" i="1"/>
  <c r="P112" i="1"/>
  <c r="P113" i="1"/>
  <c r="P114" i="1"/>
  <c r="P93" i="1"/>
  <c r="X61" i="1"/>
  <c r="X68" i="1"/>
  <c r="X71" i="1"/>
  <c r="X70" i="1"/>
  <c r="X73" i="1"/>
  <c r="X72" i="1"/>
  <c r="X74" i="1"/>
  <c r="X75" i="1"/>
  <c r="X76" i="1"/>
  <c r="X77" i="1"/>
  <c r="X69" i="1"/>
  <c r="X58" i="1"/>
  <c r="X59" i="1"/>
  <c r="X60" i="1"/>
  <c r="X62" i="1"/>
  <c r="X63" i="1"/>
  <c r="X64" i="1"/>
  <c r="X65" i="1"/>
  <c r="X66" i="1"/>
  <c r="X67" i="1"/>
  <c r="X78" i="1"/>
  <c r="X79" i="1"/>
  <c r="X80" i="1"/>
  <c r="X81" i="1"/>
  <c r="X82" i="1"/>
  <c r="X83" i="1"/>
  <c r="X84" i="1"/>
  <c r="X85" i="1"/>
  <c r="X86" i="1"/>
  <c r="X87" i="1"/>
  <c r="X88" i="1"/>
  <c r="X89" i="1"/>
  <c r="X90" i="1"/>
  <c r="X91" i="1"/>
  <c r="X57" i="1"/>
  <c r="P69" i="1"/>
  <c r="P68" i="1"/>
  <c r="P71" i="1"/>
  <c r="P73" i="1"/>
  <c r="P76" i="1"/>
  <c r="P77" i="1"/>
  <c r="P78" i="1"/>
  <c r="P79" i="1"/>
  <c r="P80" i="1"/>
  <c r="P81" i="1"/>
  <c r="P82" i="1"/>
  <c r="P83" i="1"/>
  <c r="P58" i="1"/>
  <c r="P59" i="1"/>
  <c r="P61" i="1"/>
  <c r="P62" i="1"/>
  <c r="P65" i="1"/>
  <c r="P67" i="1"/>
  <c r="P72" i="1"/>
  <c r="P84" i="1"/>
  <c r="P85" i="1"/>
  <c r="P86" i="1"/>
  <c r="P87" i="1"/>
  <c r="P88" i="1"/>
  <c r="P89" i="1"/>
  <c r="P57" i="1"/>
  <c r="P60" i="1"/>
  <c r="P70" i="1"/>
  <c r="P74" i="1"/>
  <c r="P75" i="1"/>
  <c r="P90" i="1"/>
  <c r="P91" i="1"/>
  <c r="P63" i="1"/>
  <c r="P64" i="1"/>
  <c r="P66" i="1"/>
  <c r="X6" i="1"/>
  <c r="X17" i="1"/>
  <c r="X18" i="1"/>
  <c r="X19" i="1"/>
  <c r="X20" i="1"/>
  <c r="X16" i="1"/>
  <c r="X11" i="1"/>
  <c r="X10" i="1"/>
  <c r="X9" i="1"/>
  <c r="X8" i="1"/>
  <c r="X5" i="1"/>
  <c r="X7" i="1"/>
  <c r="X12" i="1"/>
  <c r="X13" i="1"/>
  <c r="X14" i="1"/>
  <c r="X15" i="1"/>
  <c r="X21" i="1"/>
  <c r="X22" i="1"/>
  <c r="X24" i="1"/>
  <c r="X23"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4" i="1"/>
  <c r="X55" i="1"/>
  <c r="P6" i="1"/>
  <c r="P7" i="1"/>
  <c r="P8" i="1"/>
  <c r="P9" i="1"/>
  <c r="P10" i="1"/>
  <c r="P11" i="1"/>
  <c r="P12" i="1"/>
  <c r="P13" i="1"/>
  <c r="P14" i="1"/>
  <c r="P15" i="1"/>
  <c r="P16" i="1"/>
  <c r="P17" i="1"/>
  <c r="P18" i="1"/>
  <c r="P19" i="1"/>
  <c r="P20" i="1"/>
  <c r="P21" i="1"/>
  <c r="P22" i="1"/>
  <c r="P24" i="1"/>
  <c r="P23"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4" i="1"/>
  <c r="P55" i="1"/>
  <c r="P5" i="1"/>
  <c r="G123" i="1"/>
</calcChain>
</file>

<file path=xl/sharedStrings.xml><?xml version="1.0" encoding="utf-8"?>
<sst xmlns="http://schemas.openxmlformats.org/spreadsheetml/2006/main" count="1568" uniqueCount="474">
  <si>
    <t>排名</t>
  </si>
  <si>
    <t>姓名</t>
  </si>
  <si>
    <t>学号</t>
  </si>
  <si>
    <t>所系</t>
  </si>
  <si>
    <t>专业、年级</t>
  </si>
  <si>
    <t>记实总分</t>
  </si>
  <si>
    <t>记分项目</t>
  </si>
  <si>
    <t>学术（实践）创新能力</t>
  </si>
  <si>
    <t>体美劳素养</t>
  </si>
  <si>
    <t>思想政治</t>
  </si>
  <si>
    <t>其它加分及备注</t>
  </si>
  <si>
    <t>论文发表情况计分</t>
  </si>
  <si>
    <t>学术竞赛活动计分</t>
  </si>
  <si>
    <t>专利授权加分</t>
  </si>
  <si>
    <t>课程成绩</t>
  </si>
  <si>
    <t>评级表现</t>
  </si>
  <si>
    <t>体育方面素养</t>
  </si>
  <si>
    <t>美育方面素养</t>
  </si>
  <si>
    <t>劳育方面素养</t>
  </si>
  <si>
    <t>思想政治突出表现清单</t>
  </si>
  <si>
    <t>论文发表类型及作者排名情况</t>
  </si>
  <si>
    <t>发表论文加分</t>
  </si>
  <si>
    <t>竞赛获奖情况及排名</t>
  </si>
  <si>
    <t>竞赛获奖加分</t>
  </si>
  <si>
    <t>专利授权类型及排名</t>
  </si>
  <si>
    <t>专利授权项目加分</t>
  </si>
  <si>
    <t>体育课程、校园体育活动等的参与情况</t>
  </si>
  <si>
    <t>体育课程、校园体育活动等加分</t>
  </si>
  <si>
    <t>美育课程、校园美育活动等的参与情况</t>
  </si>
  <si>
    <t>美育课程、校园美育活动等加分</t>
  </si>
  <si>
    <t>日常生活劳动、生产劳动等的参与情况</t>
  </si>
  <si>
    <t>日常生活劳动、生产劳动等加分</t>
  </si>
  <si>
    <r>
      <rPr>
        <sz val="10"/>
        <color indexed="8"/>
        <rFont val="宋体"/>
        <family val="3"/>
        <charset val="134"/>
      </rPr>
      <t>刘歆旸</t>
    </r>
    <phoneticPr fontId="3" type="noConversion"/>
  </si>
  <si>
    <r>
      <rPr>
        <sz val="10"/>
        <color indexed="8"/>
        <rFont val="宋体"/>
        <family val="3"/>
        <charset val="134"/>
      </rPr>
      <t>设计工程所</t>
    </r>
    <phoneticPr fontId="3" type="noConversion"/>
  </si>
  <si>
    <r>
      <rPr>
        <sz val="10"/>
        <color indexed="8"/>
        <rFont val="宋体"/>
        <family val="3"/>
        <charset val="134"/>
      </rPr>
      <t>机械工程、</t>
    </r>
    <r>
      <rPr>
        <sz val="10"/>
        <color indexed="8"/>
        <rFont val="Times New Roman"/>
        <family val="1"/>
      </rPr>
      <t>25</t>
    </r>
    <r>
      <rPr>
        <sz val="10"/>
        <color indexed="8"/>
        <rFont val="宋体"/>
        <family val="3"/>
        <charset val="134"/>
      </rPr>
      <t>级</t>
    </r>
    <phoneticPr fontId="3" type="noConversion"/>
  </si>
  <si>
    <r>
      <rPr>
        <sz val="10"/>
        <rFont val="宋体"/>
        <family val="3"/>
        <charset val="134"/>
      </rPr>
      <t>发明</t>
    </r>
    <r>
      <rPr>
        <sz val="10"/>
        <rFont val="Times New Roman"/>
        <family val="1"/>
      </rPr>
      <t>(2</t>
    </r>
    <r>
      <rPr>
        <sz val="10"/>
        <rFont val="宋体"/>
        <family val="3"/>
        <charset val="134"/>
      </rPr>
      <t>，</t>
    </r>
    <r>
      <rPr>
        <sz val="10"/>
        <rFont val="Times New Roman"/>
        <family val="1"/>
      </rPr>
      <t>2</t>
    </r>
    <r>
      <rPr>
        <sz val="10"/>
        <rFont val="宋体"/>
        <family val="3"/>
        <charset val="134"/>
      </rPr>
      <t>，</t>
    </r>
    <r>
      <rPr>
        <sz val="10"/>
        <rFont val="Times New Roman"/>
        <family val="1"/>
      </rPr>
      <t>1</t>
    </r>
    <r>
      <rPr>
        <sz val="10"/>
        <rFont val="宋体"/>
        <family val="3"/>
        <charset val="134"/>
      </rPr>
      <t>导</t>
    </r>
    <r>
      <rPr>
        <sz val="10"/>
        <rFont val="Times New Roman"/>
        <family val="1"/>
      </rPr>
      <t>)</t>
    </r>
    <phoneticPr fontId="3" type="noConversion"/>
  </si>
  <si>
    <r>
      <rPr>
        <sz val="10"/>
        <color indexed="8"/>
        <rFont val="宋体"/>
        <family val="3"/>
        <charset val="134"/>
      </rPr>
      <t>沈彦达</t>
    </r>
    <phoneticPr fontId="3" type="noConversion"/>
  </si>
  <si>
    <r>
      <t>1</t>
    </r>
    <r>
      <rPr>
        <sz val="10"/>
        <rFont val="宋体"/>
        <family val="3"/>
        <charset val="134"/>
      </rPr>
      <t>、</t>
    </r>
    <r>
      <rPr>
        <sz val="10"/>
        <rFont val="Times New Roman"/>
        <family val="1"/>
      </rPr>
      <t>2026ZKSC</t>
    </r>
    <r>
      <rPr>
        <sz val="10"/>
        <rFont val="宋体"/>
        <family val="3"/>
        <charset val="134"/>
      </rPr>
      <t>浙江省卡丁车超级联赛</t>
    </r>
    <r>
      <rPr>
        <sz val="10"/>
        <rFont val="Times New Roman"/>
        <family val="1"/>
      </rPr>
      <t xml:space="preserve"> </t>
    </r>
    <r>
      <rPr>
        <sz val="10"/>
        <rFont val="宋体"/>
        <family val="3"/>
        <charset val="134"/>
      </rPr>
      <t>高校轻量组决赛，第</t>
    </r>
    <r>
      <rPr>
        <sz val="10"/>
        <rFont val="Times New Roman"/>
        <family val="1"/>
      </rPr>
      <t>3</t>
    </r>
    <r>
      <rPr>
        <sz val="10"/>
        <rFont val="宋体"/>
        <family val="3"/>
        <charset val="134"/>
      </rPr>
      <t>名，记为二等奖，拟加分</t>
    </r>
    <r>
      <rPr>
        <sz val="10"/>
        <rFont val="Times New Roman"/>
        <family val="1"/>
      </rPr>
      <t>4</t>
    </r>
    <r>
      <rPr>
        <sz val="10"/>
        <rFont val="宋体"/>
        <family val="3"/>
        <charset val="134"/>
      </rPr>
      <t xml:space="preserve">分
</t>
    </r>
    <r>
      <rPr>
        <sz val="10"/>
        <rFont val="Times New Roman"/>
        <family val="1"/>
      </rPr>
      <t>2</t>
    </r>
    <r>
      <rPr>
        <sz val="10"/>
        <rFont val="宋体"/>
        <family val="3"/>
        <charset val="134"/>
      </rPr>
      <t>、</t>
    </r>
    <r>
      <rPr>
        <sz val="10"/>
        <rFont val="Times New Roman"/>
        <family val="1"/>
      </rPr>
      <t>2025 ZUEL</t>
    </r>
    <r>
      <rPr>
        <sz val="10"/>
        <rFont val="宋体"/>
        <family val="3"/>
        <charset val="134"/>
      </rPr>
      <t>浙江省高校电竞联赛总决赛模拟赛车项目，季军，记为二等奖，按</t>
    </r>
    <r>
      <rPr>
        <sz val="10"/>
        <rFont val="Times New Roman"/>
        <family val="1"/>
      </rPr>
      <t>1/3</t>
    </r>
    <r>
      <rPr>
        <sz val="10"/>
        <rFont val="宋体"/>
        <family val="3"/>
        <charset val="134"/>
      </rPr>
      <t>计分，拟加分</t>
    </r>
    <r>
      <rPr>
        <sz val="10"/>
        <rFont val="Times New Roman"/>
        <family val="1"/>
      </rPr>
      <t>1.3</t>
    </r>
    <r>
      <rPr>
        <sz val="10"/>
        <rFont val="宋体"/>
        <family val="3"/>
        <charset val="134"/>
      </rPr>
      <t>分</t>
    </r>
    <phoneticPr fontId="3" type="noConversion"/>
  </si>
  <si>
    <r>
      <t>1</t>
    </r>
    <r>
      <rPr>
        <sz val="10"/>
        <rFont val="宋体"/>
        <family val="3"/>
        <charset val="134"/>
      </rPr>
      <t>、浙江大学党委研究生工作部</t>
    </r>
    <r>
      <rPr>
        <sz val="10"/>
        <rFont val="Times New Roman"/>
        <family val="1"/>
      </rPr>
      <t xml:space="preserve"> </t>
    </r>
    <r>
      <rPr>
        <sz val="10"/>
        <rFont val="宋体"/>
        <family val="3"/>
        <charset val="134"/>
      </rPr>
      <t>浙江大学研究生新闻媒体中心</t>
    </r>
    <r>
      <rPr>
        <sz val="10"/>
        <rFont val="Times New Roman"/>
        <family val="1"/>
      </rPr>
      <t xml:space="preserve"> </t>
    </r>
    <r>
      <rPr>
        <sz val="10"/>
        <rFont val="宋体"/>
        <family val="3"/>
        <charset val="134"/>
      </rPr>
      <t>视频部部长，考核等级优秀，拟加分</t>
    </r>
    <r>
      <rPr>
        <sz val="10"/>
        <rFont val="Times New Roman"/>
        <family val="1"/>
      </rPr>
      <t>7</t>
    </r>
    <r>
      <rPr>
        <sz val="10"/>
        <rFont val="宋体"/>
        <family val="3"/>
        <charset val="134"/>
      </rPr>
      <t xml:space="preserve">分
</t>
    </r>
    <phoneticPr fontId="3" type="noConversion"/>
  </si>
  <si>
    <r>
      <rPr>
        <sz val="10"/>
        <color indexed="8"/>
        <rFont val="宋体"/>
        <family val="3"/>
        <charset val="134"/>
      </rPr>
      <t>顾凡奇</t>
    </r>
    <phoneticPr fontId="3" type="noConversion"/>
  </si>
  <si>
    <r>
      <rPr>
        <sz val="10"/>
        <rFont val="宋体"/>
        <family val="3"/>
        <charset val="134"/>
      </rPr>
      <t>设计工程所一班班长</t>
    </r>
    <r>
      <rPr>
        <sz val="10"/>
        <rFont val="Times New Roman"/>
        <family val="1"/>
      </rPr>
      <t>+6</t>
    </r>
    <phoneticPr fontId="3" type="noConversion"/>
  </si>
  <si>
    <r>
      <rPr>
        <sz val="10"/>
        <rFont val="宋体"/>
        <family val="3"/>
        <charset val="134"/>
      </rPr>
      <t>研究生会干事</t>
    </r>
    <r>
      <rPr>
        <sz val="10"/>
        <rFont val="Times New Roman"/>
        <family val="1"/>
      </rPr>
      <t>+4</t>
    </r>
    <phoneticPr fontId="3" type="noConversion"/>
  </si>
  <si>
    <r>
      <rPr>
        <sz val="10"/>
        <color indexed="8"/>
        <rFont val="宋体"/>
        <family val="3"/>
        <charset val="134"/>
      </rPr>
      <t>李佳宸</t>
    </r>
    <phoneticPr fontId="3" type="noConversion"/>
  </si>
  <si>
    <r>
      <rPr>
        <sz val="10"/>
        <rFont val="宋体"/>
        <family val="3"/>
        <charset val="134"/>
      </rPr>
      <t>班级心理委员</t>
    </r>
    <phoneticPr fontId="3" type="noConversion"/>
  </si>
  <si>
    <r>
      <rPr>
        <sz val="10"/>
        <color indexed="8"/>
        <rFont val="宋体"/>
        <family val="3"/>
        <charset val="134"/>
      </rPr>
      <t>马源辰</t>
    </r>
    <phoneticPr fontId="3" type="noConversion"/>
  </si>
  <si>
    <r>
      <rPr>
        <sz val="10"/>
        <color indexed="8"/>
        <rFont val="宋体"/>
        <family val="3"/>
        <charset val="134"/>
      </rPr>
      <t>张乘瑞</t>
    </r>
    <phoneticPr fontId="3" type="noConversion"/>
  </si>
  <si>
    <r>
      <rPr>
        <sz val="10"/>
        <color indexed="8"/>
        <rFont val="宋体"/>
        <family val="3"/>
        <charset val="134"/>
      </rPr>
      <t>陈梦菲</t>
    </r>
    <phoneticPr fontId="3" type="noConversion"/>
  </si>
  <si>
    <r>
      <rPr>
        <sz val="10"/>
        <color indexed="8"/>
        <rFont val="宋体"/>
        <family val="3"/>
        <charset val="134"/>
      </rPr>
      <t>童经皓</t>
    </r>
    <phoneticPr fontId="3" type="noConversion"/>
  </si>
  <si>
    <t>陆轩婷</t>
    <phoneticPr fontId="3" type="noConversion"/>
  </si>
  <si>
    <t>设计工程研究所</t>
    <phoneticPr fontId="3" type="noConversion"/>
  </si>
  <si>
    <t>机械工程硕士25级</t>
    <phoneticPr fontId="3" type="noConversion"/>
  </si>
  <si>
    <t>优秀</t>
  </si>
  <si>
    <t>B1(1，1)</t>
    <phoneticPr fontId="3" type="noConversion"/>
  </si>
  <si>
    <t>软件著作权（1，2，1导）</t>
    <phoneticPr fontId="3" type="noConversion"/>
  </si>
  <si>
    <t>前40%</t>
  </si>
  <si>
    <t>担任蓝田学园工试2516兼职辅导员</t>
    <phoneticPr fontId="3" type="noConversion"/>
  </si>
  <si>
    <t>优秀</t>
    <phoneticPr fontId="3" type="noConversion"/>
  </si>
  <si>
    <t>学术报告会：青年教师发展论坛第164讲，+0.5；
志愿者活动：浙江大学紫金港校区秋叶扫除活动，+0.5；
学院思政品牌活动：浙江大学第十三届大学生职业规划大赛研究生系统报名，+0.5；</t>
    <phoneticPr fontId="3" type="noConversion"/>
  </si>
  <si>
    <t>石大杭</t>
    <phoneticPr fontId="3" type="noConversion"/>
  </si>
  <si>
    <t>机械工程2025级</t>
    <phoneticPr fontId="3" type="noConversion"/>
  </si>
  <si>
    <t>后60%</t>
  </si>
  <si>
    <t>浙江大学研究生党支部书记素能大赛一等奖（个人、3分）
浙江省青年志愿服务项目大赛银奖（队长、团队、2分）
浙江大学十佳宣讲团（队长、团队、1.5分）</t>
    <phoneticPr fontId="3" type="noConversion"/>
  </si>
  <si>
    <t>团委兼职学生副书记</t>
    <phoneticPr fontId="3" type="noConversion"/>
  </si>
  <si>
    <r>
      <t xml:space="preserve">参与志愿者活动6次，2分。
参与学院思政品牌活动5次，2分。
参与走访国防军工单位4次，2分。
</t>
    </r>
    <r>
      <rPr>
        <b/>
        <sz val="10"/>
        <rFont val="宋体"/>
        <family val="3"/>
        <charset val="134"/>
      </rPr>
      <t>总计6分</t>
    </r>
    <phoneticPr fontId="3" type="noConversion"/>
  </si>
  <si>
    <t>杨思逸</t>
    <phoneticPr fontId="3" type="noConversion"/>
  </si>
  <si>
    <t>机械、2025级</t>
    <phoneticPr fontId="3" type="noConversion"/>
  </si>
  <si>
    <t>软著（1，2，1导）</t>
    <phoneticPr fontId="3" type="noConversion"/>
  </si>
  <si>
    <t>参加机械新晚演出</t>
    <phoneticPr fontId="3" type="noConversion"/>
  </si>
  <si>
    <t>班长</t>
    <phoneticPr fontId="3" type="noConversion"/>
  </si>
  <si>
    <t>甘一涵</t>
    <phoneticPr fontId="3" type="noConversion"/>
  </si>
  <si>
    <t>设计硕二</t>
    <phoneticPr fontId="3" type="noConversion"/>
  </si>
  <si>
    <t>设计硕二党支部副书记</t>
    <phoneticPr fontId="3" type="noConversion"/>
  </si>
  <si>
    <t>刘通</t>
    <phoneticPr fontId="3" type="noConversion"/>
  </si>
  <si>
    <t>设计工程所</t>
    <phoneticPr fontId="3" type="noConversion"/>
  </si>
  <si>
    <t>C类，ESCI（1，2，1导）</t>
    <phoneticPr fontId="3" type="noConversion"/>
  </si>
  <si>
    <t>李詹磊</t>
    <phoneticPr fontId="3" type="noConversion"/>
  </si>
  <si>
    <t>2025级</t>
    <phoneticPr fontId="3" type="noConversion"/>
  </si>
  <si>
    <t>第八届中国研究生机器人创新设计大赛 校赛三等奖（团队排位2）</t>
    <phoneticPr fontId="3" type="noConversion"/>
  </si>
  <si>
    <t>班级组织委员</t>
    <phoneticPr fontId="3" type="noConversion"/>
  </si>
  <si>
    <t>中国兵器集团智元研究院参观调研+0.5 启真化学论坛 张艳锋老师+0.5 青年教师论坛 李翼老师 +0.5 参加职规大赛+0.5</t>
    <phoneticPr fontId="3" type="noConversion"/>
  </si>
  <si>
    <t>韩煜凯</t>
    <phoneticPr fontId="3" type="noConversion"/>
  </si>
  <si>
    <t>机械2025级</t>
    <phoneticPr fontId="3" type="noConversion"/>
  </si>
  <si>
    <t>合格</t>
  </si>
  <si>
    <t>第八届中国研究生机器人创新设计大赛校赛三等奖（团队排位3）</t>
    <phoneticPr fontId="3" type="noConversion"/>
  </si>
  <si>
    <t>生涯委员</t>
    <phoneticPr fontId="3" type="noConversion"/>
  </si>
  <si>
    <t>成思诺</t>
    <phoneticPr fontId="3" type="noConversion"/>
  </si>
  <si>
    <t>机械工程、2025级</t>
    <phoneticPr fontId="3" type="noConversion"/>
  </si>
  <si>
    <t>冯耀华</t>
    <phoneticPr fontId="3" type="noConversion"/>
  </si>
  <si>
    <t>班级宣传委员</t>
    <phoneticPr fontId="3" type="noConversion"/>
  </si>
  <si>
    <t>朱富</t>
    <phoneticPr fontId="3" type="noConversion"/>
  </si>
  <si>
    <t>心理委员</t>
    <phoneticPr fontId="3" type="noConversion"/>
  </si>
  <si>
    <t>姜宜辰</t>
    <phoneticPr fontId="3" type="noConversion"/>
  </si>
  <si>
    <t>机械设计及理论、25级</t>
    <phoneticPr fontId="3" type="noConversion"/>
  </si>
  <si>
    <t>方金杰</t>
    <phoneticPr fontId="3" type="noConversion"/>
  </si>
  <si>
    <t>曹泽豪</t>
    <phoneticPr fontId="3" type="noConversion"/>
  </si>
  <si>
    <t>机械、2025</t>
    <phoneticPr fontId="3" type="noConversion"/>
  </si>
  <si>
    <t>完成研究生课程“身体素质课”</t>
    <phoneticPr fontId="3" type="noConversion"/>
  </si>
  <si>
    <t>王一安</t>
    <phoneticPr fontId="3" type="noConversion"/>
  </si>
  <si>
    <t>设计工程</t>
    <phoneticPr fontId="3" type="noConversion"/>
  </si>
  <si>
    <t>2025级机械工程</t>
    <phoneticPr fontId="3" type="noConversion"/>
  </si>
  <si>
    <t>陶子牛</t>
    <phoneticPr fontId="3" type="noConversion"/>
  </si>
  <si>
    <t>设计工程硕士第二党支部组织委员</t>
    <phoneticPr fontId="3" type="noConversion"/>
  </si>
  <si>
    <r>
      <rPr>
        <sz val="10"/>
        <color indexed="8"/>
        <rFont val="宋体"/>
        <family val="3"/>
        <charset val="134"/>
      </rPr>
      <t>机械工程、</t>
    </r>
    <r>
      <rPr>
        <sz val="10"/>
        <color indexed="8"/>
        <rFont val="Times New Roman"/>
        <family val="1"/>
      </rPr>
      <t>24</t>
    </r>
    <r>
      <rPr>
        <sz val="10"/>
        <color indexed="8"/>
        <rFont val="宋体"/>
        <family val="3"/>
        <charset val="134"/>
      </rPr>
      <t>级</t>
    </r>
    <phoneticPr fontId="3" type="noConversion"/>
  </si>
  <si>
    <r>
      <rPr>
        <sz val="10"/>
        <color indexed="8"/>
        <rFont val="宋体"/>
        <family val="3"/>
        <charset val="134"/>
      </rPr>
      <t>林继旺</t>
    </r>
    <phoneticPr fontId="3" type="noConversion"/>
  </si>
  <si>
    <r>
      <t>C(1,2,1</t>
    </r>
    <r>
      <rPr>
        <sz val="10"/>
        <rFont val="宋体"/>
        <family val="3"/>
        <charset val="134"/>
      </rPr>
      <t>导</t>
    </r>
    <r>
      <rPr>
        <sz val="10"/>
        <rFont val="Times New Roman"/>
        <family val="1"/>
      </rPr>
      <t>)</t>
    </r>
    <phoneticPr fontId="3" type="noConversion"/>
  </si>
  <si>
    <r>
      <rPr>
        <sz val="10"/>
        <rFont val="宋体"/>
        <family val="3"/>
        <charset val="134"/>
      </rPr>
      <t>发明专利</t>
    </r>
    <r>
      <rPr>
        <sz val="10"/>
        <rFont val="Times New Roman"/>
        <family val="1"/>
      </rPr>
      <t>(1,2,1</t>
    </r>
    <r>
      <rPr>
        <sz val="10"/>
        <rFont val="宋体"/>
        <family val="3"/>
        <charset val="134"/>
      </rPr>
      <t>导</t>
    </r>
    <r>
      <rPr>
        <sz val="10"/>
        <rFont val="Times New Roman"/>
        <family val="1"/>
      </rPr>
      <t>)</t>
    </r>
    <phoneticPr fontId="3" type="noConversion"/>
  </si>
  <si>
    <r>
      <rPr>
        <sz val="10"/>
        <color indexed="8"/>
        <rFont val="宋体"/>
        <family val="3"/>
        <charset val="134"/>
      </rPr>
      <t>甘睿</t>
    </r>
    <phoneticPr fontId="3" type="noConversion"/>
  </si>
  <si>
    <r>
      <rPr>
        <sz val="10"/>
        <rFont val="宋体"/>
        <family val="3"/>
        <charset val="134"/>
      </rPr>
      <t>参与四次志愿活动（总计</t>
    </r>
    <r>
      <rPr>
        <sz val="10"/>
        <rFont val="Times New Roman"/>
        <family val="1"/>
      </rPr>
      <t>2</t>
    </r>
    <r>
      <rPr>
        <sz val="10"/>
        <rFont val="宋体"/>
        <family val="3"/>
        <charset val="134"/>
      </rPr>
      <t>分），参加三次学术报告会（总结</t>
    </r>
    <r>
      <rPr>
        <sz val="10"/>
        <rFont val="Times New Roman"/>
        <family val="1"/>
      </rPr>
      <t>1.5</t>
    </r>
    <r>
      <rPr>
        <sz val="10"/>
        <rFont val="宋体"/>
        <family val="3"/>
        <charset val="134"/>
      </rPr>
      <t>分）</t>
    </r>
    <phoneticPr fontId="3" type="noConversion"/>
  </si>
  <si>
    <r>
      <rPr>
        <sz val="10"/>
        <rFont val="宋体"/>
        <family val="3"/>
        <charset val="134"/>
      </rPr>
      <t>文体委员</t>
    </r>
    <phoneticPr fontId="3" type="noConversion"/>
  </si>
  <si>
    <r>
      <rPr>
        <sz val="10"/>
        <rFont val="宋体"/>
        <family val="3"/>
        <charset val="134"/>
      </rPr>
      <t>参加志愿者活动</t>
    </r>
    <r>
      <rPr>
        <sz val="10"/>
        <rFont val="Times New Roman"/>
        <family val="1"/>
      </rPr>
      <t>2</t>
    </r>
    <r>
      <rPr>
        <sz val="10"/>
        <rFont val="宋体"/>
        <family val="3"/>
        <charset val="134"/>
      </rPr>
      <t>次（</t>
    </r>
    <r>
      <rPr>
        <sz val="10"/>
        <rFont val="Times New Roman"/>
        <family val="1"/>
      </rPr>
      <t>1</t>
    </r>
    <r>
      <rPr>
        <sz val="10"/>
        <rFont val="宋体"/>
        <family val="3"/>
        <charset val="134"/>
      </rPr>
      <t>分）；参加学术报告会</t>
    </r>
    <r>
      <rPr>
        <sz val="10"/>
        <rFont val="Times New Roman"/>
        <family val="1"/>
      </rPr>
      <t>3</t>
    </r>
    <r>
      <rPr>
        <sz val="10"/>
        <rFont val="宋体"/>
        <family val="3"/>
        <charset val="134"/>
      </rPr>
      <t>次（</t>
    </r>
    <r>
      <rPr>
        <sz val="10"/>
        <rFont val="Times New Roman"/>
        <family val="1"/>
      </rPr>
      <t>1.5</t>
    </r>
    <r>
      <rPr>
        <sz val="10"/>
        <rFont val="宋体"/>
        <family val="3"/>
        <charset val="134"/>
      </rPr>
      <t>分）</t>
    </r>
    <phoneticPr fontId="3" type="noConversion"/>
  </si>
  <si>
    <r>
      <rPr>
        <sz val="10"/>
        <rFont val="宋体"/>
        <family val="3"/>
        <charset val="134"/>
      </rPr>
      <t>设计工程研究所硕士研究生第一党支部书记</t>
    </r>
    <phoneticPr fontId="3" type="noConversion"/>
  </si>
  <si>
    <r>
      <rPr>
        <sz val="10"/>
        <rFont val="宋体"/>
        <family val="3"/>
        <charset val="134"/>
      </rPr>
      <t>参加志愿者活动</t>
    </r>
    <r>
      <rPr>
        <sz val="10"/>
        <rFont val="Times New Roman"/>
        <family val="1"/>
      </rPr>
      <t>4</t>
    </r>
    <r>
      <rPr>
        <sz val="10"/>
        <rFont val="宋体"/>
        <family val="3"/>
        <charset val="134"/>
      </rPr>
      <t>次（</t>
    </r>
    <r>
      <rPr>
        <sz val="10"/>
        <rFont val="Times New Roman"/>
        <family val="1"/>
      </rPr>
      <t>2</t>
    </r>
    <r>
      <rPr>
        <sz val="10"/>
        <rFont val="宋体"/>
        <family val="3"/>
        <charset val="134"/>
      </rPr>
      <t>分）；参加学术报告会</t>
    </r>
    <r>
      <rPr>
        <sz val="10"/>
        <rFont val="Times New Roman"/>
        <family val="1"/>
      </rPr>
      <t>3</t>
    </r>
    <r>
      <rPr>
        <sz val="10"/>
        <rFont val="宋体"/>
        <family val="3"/>
        <charset val="134"/>
      </rPr>
      <t>次（</t>
    </r>
    <r>
      <rPr>
        <sz val="10"/>
        <rFont val="Times New Roman"/>
        <family val="1"/>
      </rPr>
      <t>1.5</t>
    </r>
    <r>
      <rPr>
        <sz val="10"/>
        <rFont val="宋体"/>
        <family val="3"/>
        <charset val="134"/>
      </rPr>
      <t>分）；参加学院思政品牌活动</t>
    </r>
    <r>
      <rPr>
        <sz val="10"/>
        <rFont val="Times New Roman"/>
        <family val="1"/>
      </rPr>
      <t>1</t>
    </r>
    <r>
      <rPr>
        <sz val="10"/>
        <rFont val="宋体"/>
        <family val="3"/>
        <charset val="134"/>
      </rPr>
      <t>次（</t>
    </r>
    <r>
      <rPr>
        <sz val="10"/>
        <rFont val="Times New Roman"/>
        <family val="1"/>
      </rPr>
      <t>0.5</t>
    </r>
    <r>
      <rPr>
        <sz val="10"/>
        <rFont val="宋体"/>
        <family val="3"/>
        <charset val="134"/>
      </rPr>
      <t>分）</t>
    </r>
    <phoneticPr fontId="3" type="noConversion"/>
  </si>
  <si>
    <r>
      <t>2025-2026</t>
    </r>
    <r>
      <rPr>
        <sz val="10"/>
        <rFont val="宋体"/>
        <family val="3"/>
        <charset val="134"/>
      </rPr>
      <t>学年春夏学期工程图学</t>
    </r>
    <r>
      <rPr>
        <sz val="10"/>
        <rFont val="Times New Roman"/>
        <family val="1"/>
      </rPr>
      <t>H</t>
    </r>
    <r>
      <rPr>
        <sz val="10"/>
        <rFont val="宋体"/>
        <family val="3"/>
        <charset val="134"/>
      </rPr>
      <t>班助教</t>
    </r>
    <phoneticPr fontId="3" type="noConversion"/>
  </si>
  <si>
    <r>
      <rPr>
        <sz val="10"/>
        <color indexed="8"/>
        <rFont val="宋体"/>
        <family val="3"/>
        <charset val="134"/>
      </rPr>
      <t>桂高航</t>
    </r>
    <phoneticPr fontId="3" type="noConversion"/>
  </si>
  <si>
    <r>
      <rPr>
        <sz val="10"/>
        <rFont val="宋体"/>
        <family val="3"/>
        <charset val="134"/>
      </rPr>
      <t>浙江大学</t>
    </r>
    <r>
      <rPr>
        <sz val="10"/>
        <rFont val="Times New Roman"/>
        <family val="1"/>
      </rPr>
      <t>“</t>
    </r>
    <r>
      <rPr>
        <sz val="10"/>
        <rFont val="宋体"/>
        <family val="3"/>
        <charset val="134"/>
      </rPr>
      <t>铁人三项</t>
    </r>
    <r>
      <rPr>
        <sz val="10"/>
        <rFont val="Times New Roman"/>
        <family val="1"/>
      </rPr>
      <t>”</t>
    </r>
    <r>
      <rPr>
        <sz val="10"/>
        <rFont val="宋体"/>
        <family val="3"/>
        <charset val="134"/>
      </rPr>
      <t>三等奖</t>
    </r>
    <phoneticPr fontId="3" type="noConversion"/>
  </si>
  <si>
    <r>
      <rPr>
        <sz val="10"/>
        <rFont val="宋体"/>
        <family val="3"/>
        <charset val="134"/>
      </rPr>
      <t>新年晚会志愿者</t>
    </r>
    <r>
      <rPr>
        <sz val="10"/>
        <rFont val="Times New Roman"/>
        <family val="1"/>
      </rPr>
      <t>+0.5</t>
    </r>
    <phoneticPr fontId="3" type="noConversion"/>
  </si>
  <si>
    <r>
      <rPr>
        <sz val="10"/>
        <rFont val="宋体"/>
        <family val="3"/>
        <charset val="134"/>
      </rPr>
      <t>设计工程所一班生涯委员</t>
    </r>
    <phoneticPr fontId="3" type="noConversion"/>
  </si>
  <si>
    <r>
      <rPr>
        <sz val="10"/>
        <rFont val="宋体"/>
        <family val="3"/>
        <charset val="134"/>
      </rPr>
      <t>担任生涯委员</t>
    </r>
    <phoneticPr fontId="3" type="noConversion"/>
  </si>
  <si>
    <r>
      <rPr>
        <sz val="10"/>
        <color indexed="8"/>
        <rFont val="宋体"/>
        <family val="3"/>
        <charset val="134"/>
      </rPr>
      <t>潘景轩</t>
    </r>
    <phoneticPr fontId="3" type="noConversion"/>
  </si>
  <si>
    <r>
      <rPr>
        <sz val="10"/>
        <rFont val="宋体"/>
        <family val="3"/>
        <charset val="134"/>
      </rPr>
      <t>参与机械科学与工程发展论坛暨</t>
    </r>
    <r>
      <rPr>
        <sz val="10"/>
        <rFont val="Times New Roman"/>
        <family val="1"/>
      </rPr>
      <t>M.E Global Seminar Series——</t>
    </r>
    <r>
      <rPr>
        <sz val="10"/>
        <rFont val="宋体"/>
        <family val="3"/>
        <charset val="134"/>
      </rPr>
      <t>陈晓东院士报告会</t>
    </r>
    <phoneticPr fontId="3" type="noConversion"/>
  </si>
  <si>
    <t>纪国帅</t>
    <phoneticPr fontId="3" type="noConversion"/>
  </si>
  <si>
    <t>机械硕士24级</t>
    <phoneticPr fontId="3" type="noConversion"/>
  </si>
  <si>
    <t>B2(1,1)，B3（1，1）</t>
    <phoneticPr fontId="3" type="noConversion"/>
  </si>
  <si>
    <t>设计硕二党支部书记</t>
    <phoneticPr fontId="3" type="noConversion"/>
  </si>
  <si>
    <t>潘鼎</t>
    <phoneticPr fontId="3" type="noConversion"/>
  </si>
  <si>
    <t>机械24级</t>
    <phoneticPr fontId="3" type="noConversion"/>
  </si>
  <si>
    <t>B2（1，2，1导）</t>
    <phoneticPr fontId="3" type="noConversion"/>
  </si>
  <si>
    <t>授权发明专利（1,2，1导）</t>
    <phoneticPr fontId="3" type="noConversion"/>
  </si>
  <si>
    <t>秦紫渝</t>
    <phoneticPr fontId="3" type="noConversion"/>
  </si>
  <si>
    <t>机械、2024级</t>
    <phoneticPr fontId="3" type="noConversion"/>
  </si>
  <si>
    <t>B2（1，共1）</t>
    <phoneticPr fontId="3" type="noConversion"/>
  </si>
  <si>
    <t>专利（1，2，1导）</t>
    <phoneticPr fontId="3" type="noConversion"/>
  </si>
  <si>
    <t>设计所硕二支部纪检委员</t>
    <phoneticPr fontId="3" type="noConversion"/>
  </si>
  <si>
    <t>2026机械学院迎新晚会志愿者+0.5</t>
    <phoneticPr fontId="3" type="noConversion"/>
  </si>
  <si>
    <t>陈亦辉</t>
    <phoneticPr fontId="3" type="noConversion"/>
  </si>
  <si>
    <t>机械，24级</t>
    <phoneticPr fontId="3" type="noConversion"/>
  </si>
  <si>
    <t>B3(1,2,1导)</t>
    <phoneticPr fontId="3" type="noConversion"/>
  </si>
  <si>
    <t>王超</t>
    <phoneticPr fontId="3" type="noConversion"/>
  </si>
  <si>
    <t>2024级</t>
    <phoneticPr fontId="3" type="noConversion"/>
  </si>
  <si>
    <t>C（1，1）机械工程学报</t>
    <phoneticPr fontId="3" type="noConversion"/>
  </si>
  <si>
    <t>台胞青年冬令营志愿者，0.5分</t>
    <phoneticPr fontId="3" type="noConversion"/>
  </si>
  <si>
    <t>梁益铭</t>
    <phoneticPr fontId="3" type="noConversion"/>
  </si>
  <si>
    <t>机械 2024级</t>
    <phoneticPr fontId="3" type="noConversion"/>
  </si>
  <si>
    <t>D(1,共1)</t>
    <phoneticPr fontId="3" type="noConversion"/>
  </si>
  <si>
    <t>参加志愿者活动4次，学术报告会4次，共4分</t>
    <phoneticPr fontId="3" type="noConversion"/>
  </si>
  <si>
    <t>胡文浩</t>
    <phoneticPr fontId="3" type="noConversion"/>
  </si>
  <si>
    <t>机械2024级</t>
    <phoneticPr fontId="3" type="noConversion"/>
  </si>
  <si>
    <t>1.参加两次县委书记讲堂，加1分 2.走访国防军工企业3次，加1.5分 3.参加学术报告会1次，加0.5分 4.志愿一次学院学生文化节，加0.5分</t>
    <phoneticPr fontId="3" type="noConversion"/>
  </si>
  <si>
    <t>窦浩轩</t>
    <phoneticPr fontId="3" type="noConversion"/>
  </si>
  <si>
    <t>机械工程2024级</t>
    <phoneticPr fontId="3" type="noConversion"/>
  </si>
  <si>
    <t>黄家鑫</t>
    <phoneticPr fontId="3" type="noConversion"/>
  </si>
  <si>
    <t>机械工程、2024级</t>
    <phoneticPr fontId="3" type="noConversion"/>
  </si>
  <si>
    <t>江倩雯</t>
    <phoneticPr fontId="3" type="noConversion"/>
  </si>
  <si>
    <t>张烨</t>
    <phoneticPr fontId="3" type="noConversion"/>
  </si>
  <si>
    <t>史展</t>
    <phoneticPr fontId="3" type="noConversion"/>
  </si>
  <si>
    <t>张显阳</t>
    <phoneticPr fontId="3" type="noConversion"/>
  </si>
  <si>
    <t>丁琛琛</t>
  </si>
  <si>
    <t>设计工程所</t>
  </si>
  <si>
    <t>2025级普博生</t>
  </si>
  <si>
    <t>浙江省第十五届“挑战杯”银奖</t>
  </si>
  <si>
    <t>机械学生职业发展中心主任</t>
  </si>
  <si>
    <t>参加学院组织学术报告会4次（+2）参与马兰工作室思政活动缅怀林俊德院士（+0.5）</t>
  </si>
  <si>
    <t>王家豪</t>
  </si>
  <si>
    <t>机械工程2025级直博生</t>
  </si>
  <si>
    <t>发明专利(1,2,1导)</t>
  </si>
  <si>
    <t>机械视点部长</t>
  </si>
  <si>
    <t>章毅</t>
  </si>
  <si>
    <t>张子轩</t>
  </si>
  <si>
    <t xml:space="preserve"> 博士生会主席团</t>
  </si>
  <si>
    <t>参与走访国防军工企业活动1次（+0.5），参与校级博士生创新论坛3次（+1.5），参与国奖分享会1次（+0.5）</t>
  </si>
  <si>
    <t>邓景翔</t>
  </si>
  <si>
    <t>党支部副书记</t>
  </si>
  <si>
    <t>无偿献血2次（+1分）</t>
  </si>
  <si>
    <t>张凯梁</t>
  </si>
  <si>
    <t>机械2025级直博生</t>
  </si>
  <si>
    <t>设计工程博士班文体委员</t>
  </si>
  <si>
    <t>金畅</t>
  </si>
  <si>
    <t>杨安驰</t>
  </si>
  <si>
    <t>学校运动会 二等</t>
  </si>
  <si>
    <t>纪检委员</t>
  </si>
  <si>
    <t>陈勇杭</t>
  </si>
  <si>
    <t>杜勇</t>
  </si>
  <si>
    <t>机械2026级（2025级硕士入学，硕转博）</t>
  </si>
  <si>
    <t>王宁川</t>
  </si>
  <si>
    <t>盛寅杰</t>
  </si>
  <si>
    <t>林昊</t>
  </si>
  <si>
    <t>骆钟韬</t>
  </si>
  <si>
    <t>参加学院组织学术报告会3次，参加院士学术报告会1次（+2）</t>
  </si>
  <si>
    <t>周子钦</t>
  </si>
  <si>
    <t>郑力菲</t>
  </si>
  <si>
    <t>黄家俊</t>
  </si>
  <si>
    <t>张凤奎</t>
  </si>
  <si>
    <t>刘恋</t>
  </si>
  <si>
    <t>刘佳威</t>
  </si>
  <si>
    <t>2025级直博生</t>
  </si>
  <si>
    <t>郭金泰</t>
  </si>
  <si>
    <t>李子遥</t>
    <phoneticPr fontId="3" type="noConversion"/>
  </si>
  <si>
    <t>孙嘉诚</t>
  </si>
  <si>
    <t>2022级直博生</t>
  </si>
  <si>
    <t>B1（1，1）、B2（1，1）、C（机械工程学报）（1，2，1导）</t>
  </si>
  <si>
    <t>中国发明专利（9，2，1导）</t>
  </si>
  <si>
    <t>设计工程博士班心理委员</t>
  </si>
  <si>
    <t>注：本学年获批国家自然科学基金青年学生基础研究项目、浙江大学博士生项目等科研项目2项，入选浙江大学求是学术新星培养计划，获2025年度机械工程学院“十佳学术”荣誉称号，获2026年机械工程青年菁英论坛（大连）优秀墙报</t>
    <phoneticPr fontId="3" type="noConversion"/>
  </si>
  <si>
    <t>相泳喆</t>
  </si>
  <si>
    <t>机械工程2022级直博生</t>
  </si>
  <si>
    <t>B1(3,1),D(1,1)</t>
  </si>
  <si>
    <t>发明专利(4,2,1导)</t>
  </si>
  <si>
    <t>王栋</t>
  </si>
  <si>
    <t>机械工程2023级直博生</t>
  </si>
  <si>
    <t>B1（2, 1），C（机械工程学报）（1, 2, 1导）</t>
  </si>
  <si>
    <t>发明专利（2,2,1导）</t>
  </si>
  <si>
    <t>在中国航天科技集团商业火箭有限公司调研学习+0.5</t>
    <phoneticPr fontId="3" type="noConversion"/>
  </si>
  <si>
    <t>李积豪</t>
  </si>
  <si>
    <t>B2(1,1),B2(1,2,导1),B2(1,共1),B2(1,交叉共1）</t>
  </si>
  <si>
    <t>发明专利（2,2,1导)</t>
  </si>
  <si>
    <t>王才城</t>
  </si>
  <si>
    <t>机械工程2024级（2022级硕士入学，硕转博）</t>
  </si>
  <si>
    <t>B1(2,1),D(1,1)</t>
  </si>
  <si>
    <t>许嘉通</t>
  </si>
  <si>
    <t>机械工程2020级直博生</t>
  </si>
  <si>
    <t>B1(1,2,导1)，B2（1,1）</t>
  </si>
  <si>
    <t>发明专利（2,2,导1）</t>
  </si>
  <si>
    <t>宗越</t>
  </si>
  <si>
    <t>机械工程2024级直博生</t>
  </si>
  <si>
    <t>B1(2,1)</t>
  </si>
  <si>
    <t>焦清</t>
  </si>
  <si>
    <t>机械工程2019级直博生</t>
  </si>
  <si>
    <t>B1（1，1）、B2（1，1）、C（机械工程学报）（1，1）</t>
  </si>
  <si>
    <t>陈轲文</t>
  </si>
  <si>
    <t>机械工程2021级直博生</t>
  </si>
  <si>
    <t>B1(1,1),C机械工程学报(1,2,1导)</t>
  </si>
  <si>
    <t>发明专利(3,2,1导)</t>
  </si>
  <si>
    <t>鄢继铨</t>
  </si>
  <si>
    <t>B3(2,1),C机械工程学报(2,1),D(1,1)</t>
  </si>
  <si>
    <t>泮佩言</t>
  </si>
  <si>
    <t>机械工程2023级（2020入学，2023硕转博）</t>
  </si>
  <si>
    <t>B2(1,1),B2(1,2,导1)，C(1,1),D（2，1）</t>
  </si>
  <si>
    <t>卢成宇</t>
  </si>
  <si>
    <t>B1(1,1)，B1(1,共1)，C(1,1)</t>
  </si>
  <si>
    <t>党支部宣传委员</t>
  </si>
  <si>
    <t>参加机械工程学院青年教师发展论坛2次, 机械科学与工程发展论坛2次</t>
  </si>
  <si>
    <t>刘志鑫</t>
  </si>
  <si>
    <t>B1（1，1），C机械工程学报(1,1)，C(1,1)</t>
  </si>
  <si>
    <t>党支部组织委员</t>
  </si>
  <si>
    <t>彭德尚</t>
  </si>
  <si>
    <t>机械工程2023级（2022级硕士入学，硕转博）</t>
  </si>
  <si>
    <t>B1(1,1),D(1,1)</t>
  </si>
  <si>
    <t>发明专利(2,2,1导)</t>
  </si>
  <si>
    <t>张鼎扬</t>
  </si>
  <si>
    <t>B1(1,1)</t>
  </si>
  <si>
    <t xml:space="preserve">发明专利(1,1,1导) 软件注册权 </t>
  </si>
  <si>
    <t>敬天洪</t>
  </si>
  <si>
    <t>机械2024级普博生</t>
  </si>
  <si>
    <t>B1(1,2,导1), C(1,共1)</t>
  </si>
  <si>
    <t>研究生党支部书记</t>
  </si>
  <si>
    <t>参加机械工程学院青年教师发展论坛2次, 机械科学与工程发展论坛2次，参加机械学院组织青年教师论坛/机械科学与工程发展论坛筹备(1小时以上)志愿活动24次</t>
  </si>
  <si>
    <t>李哲毅</t>
  </si>
  <si>
    <t>发明专利(1,1,1导)</t>
  </si>
  <si>
    <t>冯源</t>
  </si>
  <si>
    <t>潘智炜</t>
  </si>
  <si>
    <t>李晓猛</t>
  </si>
  <si>
    <t>党支部书记</t>
  </si>
  <si>
    <t>刁小桔</t>
  </si>
  <si>
    <t>B1 (1,1)</t>
  </si>
  <si>
    <t>浙江大学机器人研究院学术讲座+0.5</t>
  </si>
  <si>
    <t>闫宽宏</t>
  </si>
  <si>
    <t>机械2022级博士生（硕转博，2020硕士入学）</t>
  </si>
  <si>
    <t>汤文昊</t>
  </si>
  <si>
    <t>余焕</t>
  </si>
  <si>
    <t>机械工程2025级（2022级硕士入学，硕转博）</t>
  </si>
  <si>
    <t>陈诚</t>
  </si>
  <si>
    <t>机械工程2024级普博生</t>
  </si>
  <si>
    <t>B3(1,1)</t>
  </si>
  <si>
    <t>志愿加分</t>
  </si>
  <si>
    <t>卢鑫宇</t>
  </si>
  <si>
    <t>机械工程2026级(硕转博，博三，2024级硕士)</t>
  </si>
  <si>
    <t>B2(1,2,1导)</t>
  </si>
  <si>
    <t>费芳芷</t>
  </si>
  <si>
    <t>2023级直博生</t>
  </si>
  <si>
    <t>代书皖</t>
  </si>
  <si>
    <t>C(1,1),B3(1,2,1导)</t>
  </si>
  <si>
    <t>申硕硕</t>
  </si>
  <si>
    <t>2023级普博</t>
  </si>
  <si>
    <t>C机械工程学报(1,1)，D(1,1)</t>
  </si>
  <si>
    <t>毛卫明</t>
  </si>
  <si>
    <t>机械工程2026级（2024年硕士入学，硕转博）</t>
  </si>
  <si>
    <t>B1(1,共一)</t>
  </si>
  <si>
    <t>软件注册权</t>
  </si>
  <si>
    <t>参加机械工程学院青年教师发展论坛第145讲+0.5，参加启真化学论坛1次+0.5</t>
  </si>
  <si>
    <t>杨鼎隆</t>
  </si>
  <si>
    <t>B1(1,共1)</t>
  </si>
  <si>
    <t>俞子安</t>
  </si>
  <si>
    <t>机械工程2022级（2021级硕士入学，硕转博）</t>
  </si>
  <si>
    <t>赵峰</t>
  </si>
  <si>
    <t>李加林</t>
  </si>
  <si>
    <t>陈美好</t>
  </si>
  <si>
    <t>机械工程2021</t>
  </si>
  <si>
    <t>发明专利（2，2，1导师组）</t>
  </si>
  <si>
    <t>付梦宇</t>
  </si>
  <si>
    <t>机械工程2023级普博生</t>
  </si>
  <si>
    <t>D（1，1）</t>
  </si>
  <si>
    <t>2025年机械工程学院冬季羽毛球赛女单冠军；2026年机械工程学院夏季羽毛球赛女单冠军</t>
  </si>
  <si>
    <t>浙江大学第一届校园篆刻大赛二等奖</t>
  </si>
  <si>
    <t>艺博馆志愿者（累计时长160）</t>
  </si>
  <si>
    <t>顾煜琛</t>
  </si>
  <si>
    <t>D(1,1)</t>
  </si>
  <si>
    <t>朱正钦</t>
  </si>
  <si>
    <t>机械工程2026级（2023年硕士入学，硕转博）</t>
  </si>
  <si>
    <t>发明专利（1,2,1导）</t>
  </si>
  <si>
    <t>廖家乐</t>
  </si>
  <si>
    <t xml:space="preserve">发明专利(1,2,1导) 软件注册权 </t>
  </si>
  <si>
    <t>倪奕帆</t>
  </si>
  <si>
    <t>钟鹏程</t>
  </si>
  <si>
    <t>郑军</t>
  </si>
  <si>
    <t>孙越</t>
  </si>
  <si>
    <t>董子晗</t>
  </si>
  <si>
    <t>2021级直博生</t>
  </si>
  <si>
    <t>谢雁楠</t>
  </si>
  <si>
    <t>设计工程博士班班长</t>
  </si>
  <si>
    <t>参加学校“基于生成式AI的CAD几何设计与造型”学术报告会，共一次（0.5分）</t>
  </si>
  <si>
    <t>单广治</t>
  </si>
  <si>
    <t>机械工程2025级（硕转博，2023级硕士）</t>
  </si>
  <si>
    <t>副书记</t>
  </si>
  <si>
    <t>参加机械工程学院校友分享会志愿，共两次（1分）</t>
  </si>
  <si>
    <t>闫敬丹</t>
  </si>
  <si>
    <t>机械2026级（2024级硕士入学，硕转博）</t>
  </si>
  <si>
    <t>高健</t>
  </si>
  <si>
    <t>合格</t>
    <phoneticPr fontId="3" type="noConversion"/>
  </si>
  <si>
    <t>周哲源</t>
  </si>
  <si>
    <t>曹欣雨</t>
  </si>
  <si>
    <t>2024级直博生</t>
  </si>
  <si>
    <t>梅国栋</t>
  </si>
  <si>
    <t>设计工程博士班生涯委员</t>
  </si>
  <si>
    <t>参加浙江大学校友总会机械工程学院分会第三届校友代表大会暨理事会三届二次会议志愿，共两次(1分)</t>
  </si>
  <si>
    <t>陈玉冰</t>
  </si>
  <si>
    <t>设计工程所博士班团支书</t>
  </si>
  <si>
    <t>王睿</t>
  </si>
  <si>
    <t>参加机械工程学院院士学术报告会，共一次（0.5分）</t>
  </si>
  <si>
    <t>陈思静</t>
  </si>
  <si>
    <t>设计工程博士班组织委员</t>
  </si>
  <si>
    <t>沈书宇</t>
  </si>
  <si>
    <t>刘大勇</t>
  </si>
  <si>
    <t>机械工程2026级（2023级硕士入学，硕转博）</t>
  </si>
  <si>
    <t>谢嵩</t>
  </si>
  <si>
    <t>沈辛荻</t>
  </si>
  <si>
    <t>萧建伟</t>
  </si>
  <si>
    <t>杨宸睿</t>
  </si>
  <si>
    <t>邢朗宁</t>
  </si>
  <si>
    <t>机械工程2022级普博生</t>
  </si>
  <si>
    <t>江宇飞</t>
  </si>
  <si>
    <t>李闻天</t>
  </si>
  <si>
    <t>许浩洋</t>
  </si>
  <si>
    <t>机械工程2024级（2022年硕士入学，硕转博）</t>
  </si>
  <si>
    <t>李苏舜</t>
  </si>
  <si>
    <t>马张辰</t>
  </si>
  <si>
    <t>闫川</t>
  </si>
  <si>
    <t>2019级直博生</t>
  </si>
  <si>
    <t>岳旸</t>
  </si>
  <si>
    <t>项非凡</t>
  </si>
  <si>
    <t>吕昊</t>
  </si>
  <si>
    <t>章宏易</t>
  </si>
  <si>
    <t>张宇松</t>
  </si>
  <si>
    <t>曹宇恒</t>
  </si>
  <si>
    <t>鲁哲仑</t>
  </si>
  <si>
    <t>李普衍</t>
  </si>
  <si>
    <t>机械2023级（硕转博，2021年入学）</t>
  </si>
  <si>
    <t>苏云海</t>
  </si>
  <si>
    <t>黄恺翔</t>
  </si>
  <si>
    <t>张佳路</t>
  </si>
  <si>
    <t>机械工程2023级(硕转博，2021级硕士)</t>
  </si>
  <si>
    <t>张桐舟</t>
  </si>
  <si>
    <t>周阳</t>
    <phoneticPr fontId="3" type="noConversion"/>
  </si>
  <si>
    <t>22入学25硕转博</t>
    <phoneticPr fontId="3" type="noConversion"/>
  </si>
  <si>
    <t>25博</t>
    <phoneticPr fontId="2" type="noConversion"/>
  </si>
  <si>
    <t>非25博</t>
    <phoneticPr fontId="2" type="noConversion"/>
  </si>
  <si>
    <t>班级学习委员</t>
    <phoneticPr fontId="3" type="noConversion"/>
  </si>
  <si>
    <t>志愿活动：1次 0.5分；学术报告会：2次 1分。共1.5分</t>
    <phoneticPr fontId="3" type="noConversion"/>
  </si>
  <si>
    <t>硕二支部组织委员</t>
    <phoneticPr fontId="3" type="noConversion"/>
  </si>
  <si>
    <t>院研究生会干事</t>
    <phoneticPr fontId="3" type="noConversion"/>
  </si>
  <si>
    <t>张龙飞</t>
    <phoneticPr fontId="3" type="noConversion"/>
  </si>
  <si>
    <t>校职协会干事</t>
    <phoneticPr fontId="3" type="noConversion"/>
  </si>
  <si>
    <t>机械学院晚会主持人：1次 0.5分</t>
    <phoneticPr fontId="3" type="noConversion"/>
  </si>
  <si>
    <t>班级团支书</t>
    <phoneticPr fontId="3" type="noConversion"/>
  </si>
  <si>
    <t>学术报告会：2次 1分</t>
    <phoneticPr fontId="3" type="noConversion"/>
  </si>
  <si>
    <t>班级心理委员</t>
    <phoneticPr fontId="3" type="noConversion"/>
  </si>
  <si>
    <t>金龙彬</t>
    <phoneticPr fontId="3" type="noConversion"/>
  </si>
  <si>
    <t>院研会干事</t>
    <phoneticPr fontId="3" type="noConversion"/>
  </si>
  <si>
    <t>强飞</t>
    <phoneticPr fontId="3" type="noConversion"/>
  </si>
  <si>
    <t>邓言富</t>
    <phoneticPr fontId="3" type="noConversion"/>
  </si>
  <si>
    <t>刘喆</t>
    <phoneticPr fontId="3" type="noConversion"/>
  </si>
  <si>
    <t>钟志扬</t>
    <phoneticPr fontId="3" type="noConversion"/>
  </si>
  <si>
    <t>赵亮</t>
    <phoneticPr fontId="3" type="noConversion"/>
  </si>
  <si>
    <t>邹东逾</t>
    <phoneticPr fontId="3" type="noConversion"/>
  </si>
  <si>
    <r>
      <rPr>
        <sz val="10"/>
        <color indexed="8"/>
        <rFont val="微软雅黑"/>
        <family val="2"/>
        <charset val="134"/>
      </rPr>
      <t>机械工程</t>
    </r>
    <r>
      <rPr>
        <sz val="10"/>
        <color indexed="8"/>
        <rFont val="Arial"/>
        <family val="2"/>
      </rPr>
      <t>24</t>
    </r>
    <r>
      <rPr>
        <sz val="10"/>
        <color indexed="8"/>
        <rFont val="微软雅黑"/>
        <family val="2"/>
        <charset val="134"/>
      </rPr>
      <t>级硕士</t>
    </r>
    <phoneticPr fontId="3" type="noConversion"/>
  </si>
  <si>
    <t>苏志安</t>
    <phoneticPr fontId="3" type="noConversion"/>
  </si>
  <si>
    <t>SCI(1,1)</t>
    <phoneticPr fontId="3" type="noConversion"/>
  </si>
  <si>
    <t>班级生涯委员</t>
    <phoneticPr fontId="3" type="noConversion"/>
  </si>
  <si>
    <r>
      <rPr>
        <sz val="10"/>
        <rFont val="微软雅黑"/>
        <family val="2"/>
        <charset val="134"/>
      </rPr>
      <t>机械工程</t>
    </r>
    <r>
      <rPr>
        <sz val="10"/>
        <rFont val="Arial"/>
        <family val="2"/>
      </rPr>
      <t>24</t>
    </r>
    <r>
      <rPr>
        <sz val="10"/>
        <rFont val="微软雅黑"/>
        <family val="2"/>
        <charset val="134"/>
      </rPr>
      <t>级硕士</t>
    </r>
    <phoneticPr fontId="3" type="noConversion"/>
  </si>
  <si>
    <t>25硕</t>
    <phoneticPr fontId="2" type="noConversion"/>
  </si>
  <si>
    <t>24硕</t>
    <phoneticPr fontId="2" type="noConversion"/>
  </si>
  <si>
    <r>
      <rPr>
        <sz val="10"/>
        <rFont val="宋体"/>
        <family val="3"/>
        <charset val="134"/>
      </rPr>
      <t>综合素质评价结果</t>
    </r>
  </si>
  <si>
    <r>
      <rPr>
        <sz val="10"/>
        <color indexed="8"/>
        <rFont val="宋体"/>
        <family val="3"/>
        <charset val="134"/>
      </rPr>
      <t>邵戈羽</t>
    </r>
    <phoneticPr fontId="3" type="noConversion"/>
  </si>
  <si>
    <r>
      <rPr>
        <sz val="10"/>
        <color indexed="8"/>
        <rFont val="宋体"/>
        <family val="3"/>
        <charset val="134"/>
      </rPr>
      <t>机械工程、</t>
    </r>
    <r>
      <rPr>
        <sz val="10"/>
        <color indexed="8"/>
        <rFont val="Times New Roman"/>
        <family val="1"/>
      </rPr>
      <t>25</t>
    </r>
    <r>
      <rPr>
        <sz val="10"/>
        <color indexed="8"/>
        <rFont val="宋体"/>
        <family val="3"/>
        <charset val="134"/>
      </rPr>
      <t>级</t>
    </r>
    <r>
      <rPr>
        <sz val="10"/>
        <color indexed="8"/>
        <rFont val="宋体"/>
        <family val="3"/>
        <charset val="134"/>
      </rPr>
      <t/>
    </r>
    <phoneticPr fontId="3" type="noConversion"/>
  </si>
  <si>
    <r>
      <rPr>
        <sz val="10"/>
        <color indexed="8"/>
        <rFont val="宋体"/>
        <family val="3"/>
        <charset val="134"/>
      </rPr>
      <t>罗力恒</t>
    </r>
    <phoneticPr fontId="3" type="noConversion"/>
  </si>
  <si>
    <t>梁铭倩</t>
    <phoneticPr fontId="3" type="noConversion"/>
  </si>
  <si>
    <t>机械工程25级硕士</t>
    <phoneticPr fontId="3" type="noConversion"/>
  </si>
  <si>
    <r>
      <rPr>
        <sz val="10"/>
        <color indexed="8"/>
        <rFont val="宋体"/>
        <family val="3"/>
        <charset val="134"/>
      </rPr>
      <t>姚健</t>
    </r>
    <phoneticPr fontId="3" type="noConversion"/>
  </si>
  <si>
    <r>
      <rPr>
        <sz val="10"/>
        <rFont val="宋体"/>
        <family val="3"/>
        <charset val="134"/>
      </rPr>
      <t>胡馨婷</t>
    </r>
    <phoneticPr fontId="3" type="noConversion"/>
  </si>
  <si>
    <r>
      <rPr>
        <sz val="10"/>
        <color indexed="8"/>
        <rFont val="宋体"/>
        <family val="3"/>
        <charset val="134"/>
      </rPr>
      <t>娄升昊</t>
    </r>
    <phoneticPr fontId="3" type="noConversion"/>
  </si>
  <si>
    <r>
      <rPr>
        <sz val="10"/>
        <color indexed="8"/>
        <rFont val="宋体"/>
        <family val="3"/>
        <charset val="134"/>
      </rPr>
      <t>杨宁</t>
    </r>
    <phoneticPr fontId="3" type="noConversion"/>
  </si>
  <si>
    <t>张智宇</t>
    <phoneticPr fontId="3" type="noConversion"/>
  </si>
  <si>
    <t>何秉烨</t>
    <phoneticPr fontId="3" type="noConversion"/>
  </si>
  <si>
    <r>
      <rPr>
        <sz val="10"/>
        <color indexed="8"/>
        <rFont val="宋体"/>
        <family val="3"/>
        <charset val="134"/>
      </rPr>
      <t>莫皓添</t>
    </r>
    <phoneticPr fontId="3" type="noConversion"/>
  </si>
  <si>
    <r>
      <rPr>
        <sz val="10"/>
        <color indexed="8"/>
        <rFont val="宋体"/>
        <family val="3"/>
        <charset val="134"/>
      </rPr>
      <t>曹杨</t>
    </r>
    <phoneticPr fontId="3" type="noConversion"/>
  </si>
  <si>
    <t>陈羽戈</t>
    <phoneticPr fontId="3" type="noConversion"/>
  </si>
  <si>
    <t>毛子杰</t>
    <phoneticPr fontId="3" type="noConversion"/>
  </si>
  <si>
    <t>贺智良</t>
    <phoneticPr fontId="3" type="noConversion"/>
  </si>
  <si>
    <r>
      <rPr>
        <sz val="10"/>
        <color indexed="8"/>
        <rFont val="宋体"/>
        <family val="3"/>
        <charset val="134"/>
      </rPr>
      <t>陈真航</t>
    </r>
    <phoneticPr fontId="3" type="noConversion"/>
  </si>
  <si>
    <r>
      <rPr>
        <sz val="10"/>
        <color indexed="8"/>
        <rFont val="宋体"/>
        <family val="3"/>
        <charset val="134"/>
      </rPr>
      <t>张骏玮</t>
    </r>
    <phoneticPr fontId="3" type="noConversion"/>
  </si>
  <si>
    <r>
      <rPr>
        <sz val="10"/>
        <color indexed="8"/>
        <rFont val="宋体"/>
        <family val="3"/>
        <charset val="134"/>
      </rPr>
      <t>张若冰</t>
    </r>
    <phoneticPr fontId="3" type="noConversion"/>
  </si>
  <si>
    <r>
      <rPr>
        <sz val="10"/>
        <color indexed="8"/>
        <rFont val="宋体"/>
        <family val="3"/>
        <charset val="134"/>
      </rPr>
      <t>严颢文</t>
    </r>
    <phoneticPr fontId="3" type="noConversion"/>
  </si>
  <si>
    <t>龙秉政</t>
    <phoneticPr fontId="3" type="noConversion"/>
  </si>
  <si>
    <t>超出学制</t>
    <phoneticPr fontId="3" type="noConversion"/>
  </si>
  <si>
    <r>
      <rPr>
        <sz val="10"/>
        <rFont val="宋体"/>
        <family val="3"/>
        <charset val="134"/>
      </rPr>
      <t>优秀</t>
    </r>
    <phoneticPr fontId="3" type="noConversion"/>
  </si>
  <si>
    <r>
      <rPr>
        <sz val="10"/>
        <rFont val="宋体"/>
        <family val="3"/>
        <charset val="134"/>
      </rPr>
      <t>前</t>
    </r>
    <r>
      <rPr>
        <sz val="10"/>
        <rFont val="Times New Roman"/>
        <family val="1"/>
      </rPr>
      <t>40%</t>
    </r>
    <phoneticPr fontId="3" type="noConversion"/>
  </si>
  <si>
    <r>
      <rPr>
        <sz val="10"/>
        <rFont val="宋体"/>
        <family val="3"/>
        <charset val="134"/>
      </rPr>
      <t>后</t>
    </r>
    <r>
      <rPr>
        <sz val="10"/>
        <rFont val="Times New Roman"/>
        <family val="1"/>
      </rPr>
      <t>60%</t>
    </r>
    <phoneticPr fontId="3" type="noConversion"/>
  </si>
  <si>
    <r>
      <rPr>
        <sz val="10"/>
        <rFont val="宋体"/>
        <family val="3"/>
        <charset val="134"/>
      </rPr>
      <t>发明专利（</t>
    </r>
    <r>
      <rPr>
        <sz val="10"/>
        <rFont val="Times New Roman"/>
        <family val="1"/>
      </rPr>
      <t>1</t>
    </r>
    <r>
      <rPr>
        <sz val="10"/>
        <rFont val="宋体"/>
        <family val="3"/>
        <charset val="134"/>
      </rPr>
      <t>，</t>
    </r>
    <r>
      <rPr>
        <sz val="10"/>
        <rFont val="Times New Roman"/>
        <family val="1"/>
      </rPr>
      <t>2</t>
    </r>
    <r>
      <rPr>
        <sz val="10"/>
        <rFont val="宋体"/>
        <family val="3"/>
        <charset val="134"/>
      </rPr>
      <t>，</t>
    </r>
    <r>
      <rPr>
        <sz val="10"/>
        <rFont val="Times New Roman"/>
        <family val="1"/>
      </rPr>
      <t>1</t>
    </r>
    <r>
      <rPr>
        <sz val="10"/>
        <rFont val="宋体"/>
        <family val="3"/>
        <charset val="134"/>
      </rPr>
      <t>导）</t>
    </r>
    <phoneticPr fontId="3" type="noConversion"/>
  </si>
  <si>
    <r>
      <rPr>
        <sz val="10"/>
        <rFont val="宋体"/>
        <family val="3"/>
        <charset val="134"/>
      </rPr>
      <t>设计工程研究所硕士研究生第一党支部组织委员</t>
    </r>
    <phoneticPr fontId="3" type="noConversion"/>
  </si>
  <si>
    <r>
      <rPr>
        <sz val="10"/>
        <rFont val="宋体"/>
        <family val="3"/>
        <charset val="134"/>
      </rPr>
      <t>班级团支书</t>
    </r>
    <phoneticPr fontId="3" type="noConversion"/>
  </si>
  <si>
    <r>
      <rPr>
        <sz val="10"/>
        <rFont val="宋体"/>
        <family val="3"/>
        <charset val="134"/>
      </rPr>
      <t>党支部副书记</t>
    </r>
    <phoneticPr fontId="3" type="noConversion"/>
  </si>
  <si>
    <r>
      <rPr>
        <sz val="10"/>
        <rFont val="宋体"/>
        <family val="3"/>
        <charset val="134"/>
      </rPr>
      <t>参加思政活动</t>
    </r>
    <r>
      <rPr>
        <sz val="10"/>
        <rFont val="Times New Roman"/>
        <family val="1"/>
      </rPr>
      <t>2</t>
    </r>
    <r>
      <rPr>
        <sz val="10"/>
        <rFont val="宋体"/>
        <family val="3"/>
        <charset val="134"/>
      </rPr>
      <t>次</t>
    </r>
    <r>
      <rPr>
        <sz val="10"/>
        <rFont val="Times New Roman"/>
        <family val="1"/>
      </rPr>
      <t>+1</t>
    </r>
    <r>
      <rPr>
        <sz val="10"/>
        <rFont val="宋体"/>
        <family val="3"/>
        <charset val="134"/>
      </rPr>
      <t>；参加学术报告会</t>
    </r>
    <r>
      <rPr>
        <sz val="10"/>
        <rFont val="Times New Roman"/>
        <family val="1"/>
      </rPr>
      <t>4</t>
    </r>
    <r>
      <rPr>
        <sz val="10"/>
        <rFont val="宋体"/>
        <family val="3"/>
        <charset val="134"/>
      </rPr>
      <t>次</t>
    </r>
    <r>
      <rPr>
        <sz val="10"/>
        <rFont val="Times New Roman"/>
        <family val="1"/>
      </rPr>
      <t>+2</t>
    </r>
    <phoneticPr fontId="3" type="noConversion"/>
  </si>
  <si>
    <r>
      <rPr>
        <sz val="10"/>
        <rFont val="宋体"/>
        <family val="3"/>
        <charset val="134"/>
      </rPr>
      <t>担任浙江大学机械工程学院本科生第二党支部书记</t>
    </r>
    <phoneticPr fontId="3" type="noConversion"/>
  </si>
  <si>
    <r>
      <t>1.</t>
    </r>
    <r>
      <rPr>
        <sz val="10"/>
        <rFont val="宋体"/>
        <family val="3"/>
        <charset val="134"/>
      </rPr>
      <t>浙江大学研究生会文化体育部负责人</t>
    </r>
    <phoneticPr fontId="3" type="noConversion"/>
  </si>
  <si>
    <r>
      <t>2.2026</t>
    </r>
    <r>
      <rPr>
        <sz val="10"/>
        <rFont val="宋体"/>
        <family val="3"/>
        <charset val="134"/>
      </rPr>
      <t>玉泉新年狂欢夜志愿者</t>
    </r>
    <phoneticPr fontId="3" type="noConversion"/>
  </si>
  <si>
    <r>
      <rPr>
        <sz val="10"/>
        <rFont val="宋体"/>
        <family val="3"/>
        <charset val="134"/>
      </rPr>
      <t>合格</t>
    </r>
    <phoneticPr fontId="3" type="noConversion"/>
  </si>
  <si>
    <r>
      <t xml:space="preserve">D </t>
    </r>
    <r>
      <rPr>
        <sz val="10"/>
        <rFont val="宋体"/>
        <family val="3"/>
        <charset val="134"/>
      </rPr>
      <t>（</t>
    </r>
    <r>
      <rPr>
        <sz val="10"/>
        <rFont val="Times New Roman"/>
        <family val="1"/>
      </rPr>
      <t>1</t>
    </r>
    <r>
      <rPr>
        <sz val="10"/>
        <rFont val="宋体"/>
        <family val="3"/>
        <charset val="134"/>
      </rPr>
      <t>，</t>
    </r>
    <r>
      <rPr>
        <sz val="10"/>
        <rFont val="Times New Roman"/>
        <family val="1"/>
      </rPr>
      <t>2</t>
    </r>
    <r>
      <rPr>
        <sz val="10"/>
        <rFont val="宋体"/>
        <family val="3"/>
        <charset val="134"/>
      </rPr>
      <t>，</t>
    </r>
    <r>
      <rPr>
        <sz val="10"/>
        <rFont val="Times New Roman"/>
        <family val="1"/>
      </rPr>
      <t>1</t>
    </r>
    <r>
      <rPr>
        <sz val="10"/>
        <rFont val="宋体"/>
        <family val="3"/>
        <charset val="134"/>
      </rPr>
      <t>导）</t>
    </r>
    <phoneticPr fontId="3" type="noConversion"/>
  </si>
  <si>
    <r>
      <rPr>
        <sz val="10"/>
        <rFont val="宋体"/>
        <family val="3"/>
        <charset val="134"/>
      </rPr>
      <t>设计工程研究所硕士研究生第一党支部纪检委员</t>
    </r>
    <phoneticPr fontId="3" type="noConversion"/>
  </si>
  <si>
    <r>
      <rPr>
        <sz val="10"/>
        <rFont val="宋体"/>
        <family val="3"/>
        <charset val="134"/>
      </rPr>
      <t>副班长</t>
    </r>
    <r>
      <rPr>
        <sz val="10"/>
        <rFont val="Times New Roman"/>
        <family val="1"/>
      </rPr>
      <t>+2</t>
    </r>
    <r>
      <rPr>
        <sz val="10"/>
        <rFont val="宋体"/>
        <family val="3"/>
        <charset val="134"/>
      </rPr>
      <t>分</t>
    </r>
    <phoneticPr fontId="3" type="noConversion"/>
  </si>
  <si>
    <t>前40%</t>
    <phoneticPr fontId="3" type="noConversion"/>
  </si>
  <si>
    <t>后60%</t>
    <phoneticPr fontId="3" type="noConversion"/>
  </si>
  <si>
    <t>志愿活动：1次 0.5分</t>
    <phoneticPr fontId="3" type="noConversion"/>
  </si>
  <si>
    <t>学术总分</t>
    <phoneticPr fontId="3" type="noConversion"/>
  </si>
  <si>
    <t>体美总分</t>
    <phoneticPr fontId="3" type="noConversion"/>
  </si>
  <si>
    <t>其他加分分数</t>
    <phoneticPr fontId="3" type="noConversion"/>
  </si>
  <si>
    <r>
      <rPr>
        <sz val="10"/>
        <color rgb="FF000000"/>
        <rFont val="宋体"/>
        <family val="3"/>
        <charset val="134"/>
      </rPr>
      <t>参加学院思政品牌活动</t>
    </r>
    <r>
      <rPr>
        <sz val="10"/>
        <rFont val="Times New Roman"/>
        <family val="1"/>
      </rPr>
      <t>1</t>
    </r>
    <r>
      <rPr>
        <sz val="10"/>
        <rFont val="宋体"/>
        <family val="3"/>
        <charset val="134"/>
      </rPr>
      <t>次</t>
    </r>
    <r>
      <rPr>
        <sz val="10"/>
        <rFont val="Times New Roman"/>
        <family val="1"/>
      </rPr>
      <t>+0.5</t>
    </r>
    <r>
      <rPr>
        <sz val="10"/>
        <color indexed="8"/>
        <rFont val="Times New Roman"/>
        <family val="1"/>
      </rPr>
      <t xml:space="preserve">
</t>
    </r>
    <r>
      <rPr>
        <sz val="10"/>
        <color rgb="FF000000"/>
        <rFont val="等线"/>
        <family val="1"/>
        <charset val="134"/>
      </rPr>
      <t>机械学院开学典礼志愿者</t>
    </r>
    <r>
      <rPr>
        <sz val="10"/>
        <color indexed="8"/>
        <rFont val="Times New Roman"/>
        <family val="1"/>
      </rPr>
      <t>+0.5</t>
    </r>
    <phoneticPr fontId="3" type="noConversion"/>
  </si>
  <si>
    <r>
      <rPr>
        <sz val="10"/>
        <rFont val="宋体"/>
        <family val="3"/>
        <charset val="134"/>
      </rPr>
      <t>具身智能沙龙</t>
    </r>
    <r>
      <rPr>
        <sz val="10"/>
        <rFont val="Times New Roman"/>
        <family val="1"/>
      </rPr>
      <t>+0.5</t>
    </r>
    <r>
      <rPr>
        <sz val="10"/>
        <rFont val="宋体"/>
        <family val="3"/>
        <charset val="134"/>
      </rPr>
      <t>；中国共产党杭州历史馆参观</t>
    </r>
    <r>
      <rPr>
        <sz val="10"/>
        <rFont val="Times New Roman"/>
        <family val="1"/>
      </rPr>
      <t>+0.5</t>
    </r>
    <r>
      <rPr>
        <sz val="10"/>
        <rFont val="宋体"/>
        <family val="3"/>
        <charset val="134"/>
      </rPr>
      <t>；课程讲座两次</t>
    </r>
    <r>
      <rPr>
        <sz val="10"/>
        <rFont val="Times New Roman"/>
        <family val="1"/>
      </rPr>
      <t>+1</t>
    </r>
    <r>
      <rPr>
        <sz val="10"/>
        <color indexed="8"/>
        <rFont val="Times New Roman"/>
        <family val="1"/>
      </rPr>
      <t xml:space="preserve">
</t>
    </r>
    <r>
      <rPr>
        <sz val="10"/>
        <color rgb="FF000000"/>
        <rFont val="等线"/>
        <family val="1"/>
        <charset val="134"/>
      </rPr>
      <t>机械学院毕业晚会</t>
    </r>
    <r>
      <rPr>
        <sz val="10"/>
        <color indexed="8"/>
        <rFont val="Times New Roman"/>
        <family val="1"/>
      </rPr>
      <t>+1</t>
    </r>
    <phoneticPr fontId="3" type="noConversion"/>
  </si>
  <si>
    <r>
      <rPr>
        <sz val="10"/>
        <rFont val="宋体"/>
        <family val="3"/>
        <charset val="134"/>
      </rPr>
      <t>中国共产党杭州历史馆参观</t>
    </r>
    <r>
      <rPr>
        <sz val="10"/>
        <rFont val="Times New Roman"/>
        <family val="1"/>
      </rPr>
      <t>+0.5</t>
    </r>
    <r>
      <rPr>
        <sz val="10"/>
        <color indexed="8"/>
        <rFont val="Times New Roman"/>
        <family val="1"/>
      </rPr>
      <t xml:space="preserve">
</t>
    </r>
    <r>
      <rPr>
        <sz val="10"/>
        <color rgb="FF000000"/>
        <rFont val="等线"/>
        <family val="3"/>
        <charset val="134"/>
      </rPr>
      <t>机械学院毕业晚会</t>
    </r>
    <r>
      <rPr>
        <sz val="10"/>
        <color indexed="8"/>
        <rFont val="Times New Roman"/>
        <family val="3"/>
        <charset val="134"/>
      </rPr>
      <t>+1</t>
    </r>
    <phoneticPr fontId="3" type="noConversion"/>
  </si>
  <si>
    <t>设计工程研</t>
    <phoneticPr fontId="3" type="noConversion"/>
  </si>
  <si>
    <r>
      <rPr>
        <sz val="10"/>
        <color indexed="8"/>
        <rFont val="宋体"/>
        <family val="3"/>
        <charset val="134"/>
      </rPr>
      <t>朱其豪</t>
    </r>
    <phoneticPr fontId="3" type="noConversion"/>
  </si>
  <si>
    <r>
      <rPr>
        <sz val="10"/>
        <rFont val="宋体"/>
        <family val="3"/>
        <charset val="134"/>
      </rPr>
      <t>发明专利（</t>
    </r>
    <r>
      <rPr>
        <sz val="10"/>
        <rFont val="Times New Roman"/>
        <family val="1"/>
      </rPr>
      <t>2,2,1</t>
    </r>
    <r>
      <rPr>
        <sz val="10"/>
        <rFont val="宋体"/>
        <family val="3"/>
        <charset val="134"/>
      </rPr>
      <t>导）</t>
    </r>
    <phoneticPr fontId="3" type="noConversion"/>
  </si>
  <si>
    <r>
      <rPr>
        <sz val="10"/>
        <color indexed="8"/>
        <rFont val="宋体"/>
        <family val="3"/>
        <charset val="134"/>
      </rPr>
      <t>颜明</t>
    </r>
    <phoneticPr fontId="3" type="noConversion"/>
  </si>
  <si>
    <r>
      <rPr>
        <sz val="10"/>
        <color indexed="8"/>
        <rFont val="宋体"/>
        <family val="3"/>
        <charset val="134"/>
      </rPr>
      <t>机械工程、</t>
    </r>
    <r>
      <rPr>
        <sz val="10"/>
        <color indexed="8"/>
        <rFont val="Times New Roman"/>
        <family val="1"/>
      </rPr>
      <t>24</t>
    </r>
    <r>
      <rPr>
        <sz val="10"/>
        <color indexed="8"/>
        <rFont val="宋体"/>
        <family val="3"/>
        <charset val="134"/>
      </rPr>
      <t>级</t>
    </r>
    <r>
      <rPr>
        <sz val="10"/>
        <color indexed="8"/>
        <rFont val="宋体"/>
        <family val="3"/>
        <charset val="134"/>
      </rPr>
      <t/>
    </r>
    <phoneticPr fontId="3" type="noConversion"/>
  </si>
  <si>
    <r>
      <rPr>
        <sz val="10"/>
        <rFont val="宋体"/>
        <family val="3"/>
        <charset val="134"/>
      </rPr>
      <t>发明专利（</t>
    </r>
    <r>
      <rPr>
        <sz val="10"/>
        <rFont val="Times New Roman"/>
        <family val="1"/>
      </rPr>
      <t>1,2,1</t>
    </r>
    <r>
      <rPr>
        <sz val="10"/>
        <rFont val="宋体"/>
        <family val="3"/>
        <charset val="134"/>
      </rPr>
      <t>导）</t>
    </r>
    <phoneticPr fontId="3" type="noConversion"/>
  </si>
  <si>
    <r>
      <rPr>
        <sz val="10"/>
        <rFont val="宋体"/>
        <family val="3"/>
        <charset val="134"/>
      </rPr>
      <t>党支部宣传委员</t>
    </r>
    <r>
      <rPr>
        <sz val="10"/>
        <rFont val="Times New Roman"/>
        <family val="1"/>
      </rPr>
      <t>+2</t>
    </r>
    <phoneticPr fontId="3" type="noConversion"/>
  </si>
  <si>
    <r>
      <rPr>
        <sz val="10"/>
        <color indexed="8"/>
        <rFont val="宋体"/>
        <family val="3"/>
        <charset val="134"/>
      </rPr>
      <t>倪瑱昊</t>
    </r>
    <phoneticPr fontId="3" type="noConversion"/>
  </si>
  <si>
    <r>
      <rPr>
        <sz val="10"/>
        <color indexed="8"/>
        <rFont val="宋体"/>
        <family val="3"/>
        <charset val="134"/>
      </rPr>
      <t>徐煊荐</t>
    </r>
    <phoneticPr fontId="3" type="noConversion"/>
  </si>
  <si>
    <r>
      <rPr>
        <sz val="10"/>
        <color indexed="8"/>
        <rFont val="宋体"/>
        <family val="3"/>
        <charset val="134"/>
      </rPr>
      <t>郑津</t>
    </r>
    <phoneticPr fontId="3" type="noConversion"/>
  </si>
  <si>
    <r>
      <rPr>
        <sz val="10"/>
        <color indexed="8"/>
        <rFont val="宋体"/>
        <family val="3"/>
        <charset val="134"/>
      </rPr>
      <t>廖骏毅</t>
    </r>
    <phoneticPr fontId="3" type="noConversion"/>
  </si>
  <si>
    <r>
      <rPr>
        <sz val="10"/>
        <color indexed="8"/>
        <rFont val="宋体"/>
        <family val="3"/>
        <charset val="134"/>
      </rPr>
      <t>陈佳铭</t>
    </r>
    <phoneticPr fontId="3" type="noConversion"/>
  </si>
  <si>
    <r>
      <rPr>
        <sz val="10"/>
        <color indexed="8"/>
        <rFont val="宋体"/>
        <family val="3"/>
        <charset val="134"/>
      </rPr>
      <t>徐若</t>
    </r>
    <phoneticPr fontId="3" type="noConversion"/>
  </si>
  <si>
    <r>
      <rPr>
        <sz val="10"/>
        <color indexed="8"/>
        <rFont val="宋体"/>
        <family val="3"/>
        <charset val="134"/>
      </rPr>
      <t>杨承昀</t>
    </r>
    <phoneticPr fontId="3" type="noConversion"/>
  </si>
  <si>
    <r>
      <rPr>
        <sz val="10"/>
        <color indexed="8"/>
        <rFont val="宋体"/>
        <family val="3"/>
        <charset val="134"/>
      </rPr>
      <t>郑名博</t>
    </r>
    <phoneticPr fontId="3" type="noConversion"/>
  </si>
  <si>
    <r>
      <rPr>
        <sz val="10"/>
        <color indexed="8"/>
        <rFont val="宋体"/>
        <family val="3"/>
        <charset val="134"/>
      </rPr>
      <t>范立昕</t>
    </r>
    <phoneticPr fontId="3" type="noConversion"/>
  </si>
  <si>
    <t>孙顺旺</t>
    <phoneticPr fontId="3" type="noConversion"/>
  </si>
  <si>
    <t>一篇IEEE-TCSVT SCI一区Top-二作（导师一作）；一篇IEEE-RAL SCI二区Top-二作（导师一作）；</t>
    <phoneticPr fontId="3" type="noConversion"/>
  </si>
  <si>
    <t>沈佳婧</t>
    <phoneticPr fontId="3" type="noConversion"/>
  </si>
  <si>
    <t>D类，一作</t>
    <phoneticPr fontId="3" type="noConversion"/>
  </si>
  <si>
    <t>倪萍</t>
    <phoneticPr fontId="3" type="noConversion"/>
  </si>
  <si>
    <t>胡锦瑶</t>
    <phoneticPr fontId="3" type="noConversion"/>
  </si>
  <si>
    <t>机械工程24级硕士</t>
    <phoneticPr fontId="3" type="noConversion"/>
  </si>
  <si>
    <t>The 2025 IEEE/RSJ International Conference on Intelligent Robots and Systems +0.5；第六届中国机器人行业年会 +0.5；党员基本培训大会 +0.5；余姚机器人研究院机器人学术报告会 +0.5；
共计2分</t>
    <phoneticPr fontId="3" type="noConversion"/>
  </si>
  <si>
    <t>温邦荣</t>
    <phoneticPr fontId="3" type="noConversion"/>
  </si>
  <si>
    <t>张铁铖</t>
    <phoneticPr fontId="3" type="noConversion"/>
  </si>
  <si>
    <t>曾新强</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</si>
</sst>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30" x14ac:knownFonts="1">
    <font>
      <sz val="11"/>
      <color theme="1"/>
      <name val="等线"/>
      <family val="2"/>
      <charset val="134"/>
      <scheme val="minor"/>
    </font>
    <font>
      <sz val="10"/>
      <name val="宋体"/>
      <family val="3"/>
      <charset val="134"/>
    </font>
    <font>
      <sz val="9"/>
      <name val="等线"/>
      <family val="2"/>
      <charset val="134"/>
      <scheme val="minor"/>
    </font>
    <font>
      <sz val="9"/>
      <name val="宋体"/>
      <family val="3"/>
      <charset val="134"/>
    </font>
    <font>
      <sz val="10"/>
      <color indexed="8"/>
      <name val="宋体"/>
      <family val="3"/>
      <charset val="134"/>
    </font>
    <font>
      <sz val="10"/>
      <color rgb="FF000000"/>
      <name val="宋体"/>
      <family val="3"/>
      <charset val="134"/>
    </font>
    <font>
      <sz val="10"/>
      <color indexed="8"/>
      <name val="Arial Unicode MS"/>
      <family val="2"/>
      <charset val="134"/>
    </font>
    <font>
      <sz val="10"/>
      <color rgb="FF000000"/>
      <name val="宋体"/>
      <family val="3"/>
      <charset val="134"/>
    </font>
    <font>
      <sz val="12"/>
      <name val="宋体"/>
      <family val="3"/>
      <charset val="134"/>
    </font>
    <font>
      <sz val="10"/>
      <color rgb="FF000000"/>
      <name val="Arial Unicode MS"/>
      <family val="2"/>
    </font>
    <font>
      <sz val="10"/>
      <color rgb="FF000000"/>
      <name val="Arial Unicode MS"/>
      <family val="2"/>
      <charset val="134"/>
    </font>
    <font>
      <sz val="10"/>
      <name val="Times New Roman"/>
      <family val="1"/>
    </font>
    <font>
      <sz val="10"/>
      <color indexed="8"/>
      <name val="Times New Roman"/>
      <family val="1"/>
    </font>
    <font>
      <b/>
      <sz val="10"/>
      <name val="宋体"/>
      <family val="3"/>
      <charset val="134"/>
    </font>
    <font>
      <sz val="10"/>
      <name val="Arial Unicode MS"/>
      <family val="2"/>
      <charset val="134"/>
    </font>
    <font>
      <sz val="10"/>
      <color theme="1"/>
      <name val="宋体"/>
      <family val="3"/>
      <charset val="134"/>
    </font>
    <font>
      <sz val="10"/>
      <color theme="1"/>
      <name val="微软雅黑"/>
      <family val="2"/>
      <charset val="134"/>
    </font>
    <font>
      <sz val="10"/>
      <color theme="1"/>
      <name val="Arial Unicode MS"/>
      <family val="2"/>
      <charset val="134"/>
    </font>
    <font>
      <sz val="10"/>
      <name val="Arial Unicode MS"/>
      <family val="2"/>
    </font>
    <font>
      <sz val="10"/>
      <color indexed="8"/>
      <name val="微软雅黑"/>
      <family val="2"/>
      <charset val="134"/>
    </font>
    <font>
      <sz val="10"/>
      <color indexed="8"/>
      <name val="Arial"/>
      <family val="2"/>
    </font>
    <font>
      <sz val="10"/>
      <name val="微软雅黑"/>
      <family val="2"/>
      <charset val="134"/>
    </font>
    <font>
      <sz val="10"/>
      <name val="Arial"/>
      <family val="2"/>
    </font>
    <font>
      <sz val="10"/>
      <name val="Times New Roman"/>
      <family val="3"/>
      <charset val="134"/>
    </font>
    <font>
      <sz val="10"/>
      <color rgb="FFFF0000"/>
      <name val="宋体"/>
      <family val="3"/>
      <charset val="134"/>
    </font>
    <font>
      <sz val="10"/>
      <color rgb="FF000000"/>
      <name val="宋体"/>
      <family val="1"/>
      <charset val="134"/>
    </font>
    <font>
      <sz val="10"/>
      <color rgb="FF000000"/>
      <name val="等线"/>
      <family val="1"/>
      <charset val="134"/>
    </font>
    <font>
      <sz val="10"/>
      <color indexed="8"/>
      <name val="Times New Roman"/>
      <family val="3"/>
      <charset val="134"/>
    </font>
    <font>
      <sz val="10"/>
      <color rgb="FF000000"/>
      <name val="等线"/>
      <family val="3"/>
      <charset val="134"/>
    </font>
    <font>
      <sz val="10"/>
      <color rgb="FF000000"/>
      <name val="微软雅黑"/>
      <family val="1"/>
      <charset val="134"/>
    </font>
  </fonts>
  <fills count="8">
    <fill>
      <patternFill patternType="none"/>
    </fill>
    <fill>
      <patternFill patternType="gray125"/>
    </fill>
    <fill>
      <patternFill patternType="solid">
        <fgColor theme="7" tint="0.7999816888943144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top style="thin">
        <color indexed="64"/>
      </top>
      <bottom/>
      <diagonal/>
    </border>
    <border diagonalUp="1" diagonalDown="1">
      <left style="thin">
        <color indexed="64"/>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 diagonalUp="1" diagonalDown="1">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8" fillId="0" borderId="0">
      <alignment vertical="center"/>
    </xf>
  </cellStyleXfs>
  <cellXfs count="104">
    <xf numFmtId="0" fontId="0" fillId="0" borderId="0" xfId="0">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left" vertical="center" wrapText="1"/>
    </xf>
    <xf numFmtId="0" fontId="1" fillId="0" borderId="12"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176" fontId="1" fillId="0" borderId="2" xfId="0" applyNumberFormat="1" applyFont="1" applyBorder="1" applyAlignment="1">
      <alignment horizontal="center" vertical="center" wrapText="1"/>
    </xf>
    <xf numFmtId="0" fontId="1" fillId="0" borderId="0" xfId="0" applyFont="1" applyAlignment="1">
      <alignment horizontal="center" vertical="center" wrapText="1"/>
    </xf>
    <xf numFmtId="0" fontId="10"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9" fillId="5"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10" fillId="0" borderId="13"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7" fillId="0" borderId="2" xfId="0" applyFont="1" applyBorder="1" applyAlignment="1">
      <alignment horizontal="center" vertical="center" wrapText="1"/>
    </xf>
    <xf numFmtId="176" fontId="15" fillId="0" borderId="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 fillId="0" borderId="16" xfId="0" applyFont="1" applyBorder="1" applyAlignment="1">
      <alignment horizontal="center" vertical="center" wrapText="1"/>
    </xf>
    <xf numFmtId="0" fontId="15" fillId="0" borderId="12" xfId="0" applyFont="1" applyBorder="1" applyAlignment="1">
      <alignment horizontal="center" vertical="center" wrapText="1"/>
    </xf>
    <xf numFmtId="0" fontId="18" fillId="0" borderId="2" xfId="0" applyFont="1" applyBorder="1" applyAlignment="1">
      <alignment horizontal="center" vertical="center" wrapText="1"/>
    </xf>
    <xf numFmtId="0" fontId="1" fillId="0" borderId="13" xfId="0" applyFont="1" applyBorder="1" applyAlignment="1">
      <alignment horizontal="center" vertical="center" wrapText="1"/>
    </xf>
    <xf numFmtId="0" fontId="14" fillId="0" borderId="13" xfId="0" applyFont="1" applyBorder="1" applyAlignment="1">
      <alignment horizontal="center"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xf>
    <xf numFmtId="0" fontId="1" fillId="0" borderId="1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2" xfId="0" applyFont="1" applyBorder="1" applyAlignment="1">
      <alignment horizontal="center" vertical="center" wrapText="1"/>
    </xf>
    <xf numFmtId="0" fontId="1" fillId="0" borderId="19" xfId="0" applyFont="1" applyBorder="1" applyAlignment="1">
      <alignment horizontal="center" vertical="center" wrapText="1"/>
    </xf>
    <xf numFmtId="0" fontId="1" fillId="6"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12"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0" fillId="5" borderId="13" xfId="0" applyFont="1" applyFill="1" applyBorder="1" applyAlignment="1">
      <alignment horizontal="center" vertical="center" wrapText="1"/>
    </xf>
    <xf numFmtId="0" fontId="10" fillId="5" borderId="2" xfId="0" applyFont="1" applyFill="1" applyBorder="1" applyAlignment="1">
      <alignment horizontal="center" vertical="center"/>
    </xf>
    <xf numFmtId="0" fontId="17" fillId="5" borderId="2"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25" fillId="6" borderId="2" xfId="0" applyFont="1" applyFill="1" applyBorder="1" applyAlignment="1">
      <alignment horizontal="center" vertical="center" wrapText="1"/>
    </xf>
    <xf numFmtId="0" fontId="27"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6" borderId="2"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1" fillId="7" borderId="7"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9" xfId="0" applyFont="1" applyFill="1" applyBorder="1" applyAlignment="1">
      <alignment horizontal="center" vertical="center" wrapText="1"/>
    </xf>
    <xf numFmtId="0" fontId="0" fillId="7" borderId="0" xfId="0" applyFill="1">
      <alignment vertical="center"/>
    </xf>
    <xf numFmtId="0" fontId="0" fillId="0" borderId="2" xfId="0" applyBorder="1">
      <alignment vertical="center"/>
    </xf>
    <xf numFmtId="0" fontId="5" fillId="0" borderId="0" xfId="0" applyFont="1" applyAlignment="1">
      <alignment horizontal="center" vertical="center" wrapText="1"/>
    </xf>
    <xf numFmtId="0" fontId="10" fillId="6" borderId="2" xfId="0" applyFont="1" applyFill="1" applyBorder="1" applyAlignment="1">
      <alignment horizontal="center" vertical="center" wrapText="1"/>
    </xf>
    <xf numFmtId="176" fontId="1" fillId="0" borderId="2" xfId="0" applyNumberFormat="1" applyFont="1" applyBorder="1" applyAlignment="1">
      <alignment horizontal="left" vertical="center" wrapText="1"/>
    </xf>
    <xf numFmtId="0" fontId="10" fillId="6" borderId="12" xfId="0" applyFont="1" applyFill="1" applyBorder="1" applyAlignment="1">
      <alignment horizontal="center" vertical="center" wrapText="1"/>
    </xf>
    <xf numFmtId="0" fontId="5" fillId="0" borderId="2" xfId="0" applyFont="1" applyBorder="1" applyAlignment="1">
      <alignment horizontal="left" vertical="center" wrapText="1"/>
    </xf>
    <xf numFmtId="0" fontId="14" fillId="6" borderId="2"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16" fillId="6" borderId="2" xfId="0" applyFont="1" applyFill="1" applyBorder="1" applyAlignment="1">
      <alignment horizontal="center" vertical="center" wrapText="1"/>
    </xf>
    <xf numFmtId="176" fontId="15" fillId="0" borderId="2" xfId="0" applyNumberFormat="1" applyFont="1" applyBorder="1" applyAlignment="1">
      <alignment horizontal="left" vertical="center" wrapText="1"/>
    </xf>
    <xf numFmtId="0" fontId="15" fillId="0" borderId="2" xfId="0" applyFont="1" applyBorder="1" applyAlignment="1">
      <alignment horizontal="left"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xf>
    <xf numFmtId="0" fontId="1" fillId="0" borderId="5" xfId="0" applyFont="1" applyBorder="1" applyAlignment="1">
      <alignment horizontal="center" vertical="center" wrapText="1"/>
    </xf>
    <xf numFmtId="0" fontId="1" fillId="0" borderId="8" xfId="0" applyFont="1" applyBorder="1" applyAlignment="1">
      <alignment horizontal="center" vertical="center" wrapText="1"/>
    </xf>
    <xf numFmtId="0" fontId="0" fillId="0" borderId="1"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1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0" borderId="10" xfId="0" applyFont="1" applyBorder="1" applyAlignment="1">
      <alignment horizontal="center" vertical="center" wrapText="1"/>
    </xf>
    <xf numFmtId="0" fontId="0" fillId="0" borderId="1" xfId="0" applyBorder="1" applyAlignment="1">
      <alignment vertical="center"/>
    </xf>
    <xf numFmtId="0" fontId="0" fillId="0" borderId="6" xfId="0" applyBorder="1" applyAlignment="1">
      <alignment vertical="center"/>
    </xf>
    <xf numFmtId="0" fontId="0" fillId="0" borderId="9" xfId="0" applyBorder="1" applyAlignment="1">
      <alignment vertical="center"/>
    </xf>
    <xf numFmtId="0" fontId="12" fillId="0" borderId="9" xfId="0" applyFont="1" applyBorder="1" applyAlignment="1">
      <alignment horizontal="center" vertical="center" wrapText="1"/>
    </xf>
    <xf numFmtId="0" fontId="29" fillId="0" borderId="2" xfId="0" applyFont="1" applyBorder="1" applyAlignment="1">
      <alignment horizontal="center" vertical="center" wrapText="1"/>
    </xf>
  </cellXfs>
  <cellStyles count="2">
    <cellStyle name="常规" xfId="0" builtinId="0"/>
    <cellStyle name="常规 2" xfId="1" xr:uid="{1EC49957-2E31-4EF7-A9F9-705E22A7EC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4960C-CEBD-4968-B774-BBA5F6700618}">
  <dimension ref="A1:AE195"/>
  <sheetViews>
    <sheetView tabSelected="1" zoomScale="55" zoomScaleNormal="55" workbookViewId="0">
      <pane ySplit="4" topLeftCell="A26" activePane="bottomLeft" state="frozen"/>
      <selection pane="bottomLeft" activeCell="B52" sqref="B52:B55"/>
    </sheetView>
  </sheetViews>
  <sheetFormatPr defaultRowHeight="14" x14ac:dyDescent="0.3"/>
  <cols>
    <col min="1" max="1" width="8.25" bestFit="1" customWidth="1"/>
    <col min="2" max="2" width="5.6640625" bestFit="1" customWidth="1"/>
    <col min="3" max="3" width="7.58203125" customWidth="1"/>
    <col min="4" max="4" width="10.75" bestFit="1" customWidth="1"/>
    <col min="5" max="5" width="11.33203125" bestFit="1" customWidth="1"/>
    <col min="6" max="6" width="49.33203125" bestFit="1" customWidth="1"/>
    <col min="7" max="7" width="9.4140625" bestFit="1" customWidth="1"/>
    <col min="8" max="9" width="17.9140625" bestFit="1" customWidth="1"/>
    <col min="10" max="10" width="7.58203125" bestFit="1" customWidth="1"/>
    <col min="11" max="11" width="24.25" bestFit="1" customWidth="1"/>
    <col min="12" max="12" width="7.58203125" bestFit="1" customWidth="1"/>
    <col min="13" max="13" width="21.08203125" bestFit="1" customWidth="1"/>
    <col min="14" max="14" width="7.58203125" bestFit="1" customWidth="1"/>
    <col min="15" max="15" width="9.4140625" bestFit="1" customWidth="1"/>
    <col min="16" max="16" width="9.4140625" customWidth="1"/>
    <col min="17" max="17" width="9.4140625" bestFit="1" customWidth="1"/>
    <col min="18" max="18" width="41.08203125" customWidth="1"/>
    <col min="19" max="19" width="14.75" customWidth="1"/>
    <col min="20" max="20" width="64.25" bestFit="1" customWidth="1"/>
    <col min="21" max="21" width="30.75" bestFit="1" customWidth="1"/>
    <col min="22" max="22" width="15.75" bestFit="1" customWidth="1"/>
    <col min="23" max="23" width="15.6640625" bestFit="1" customWidth="1"/>
    <col min="24" max="24" width="15.6640625" customWidth="1"/>
    <col min="25" max="25" width="9.4140625" bestFit="1" customWidth="1"/>
    <col min="26" max="26" width="22.25" bestFit="1" customWidth="1"/>
    <col min="27" max="27" width="37.08203125" customWidth="1"/>
    <col min="28" max="28" width="48.6640625" customWidth="1"/>
    <col min="29" max="29" width="14" customWidth="1"/>
  </cols>
  <sheetData>
    <row r="1" spans="1:29" x14ac:dyDescent="0.3">
      <c r="A1" s="91"/>
      <c r="B1" s="80" t="s">
        <v>0</v>
      </c>
      <c r="C1" s="84" t="s">
        <v>1</v>
      </c>
      <c r="D1" s="84" t="s">
        <v>2</v>
      </c>
      <c r="E1" s="80" t="s">
        <v>3</v>
      </c>
      <c r="F1" s="84" t="s">
        <v>4</v>
      </c>
      <c r="G1" s="82" t="s">
        <v>5</v>
      </c>
      <c r="H1" s="92" t="s">
        <v>400</v>
      </c>
      <c r="I1" s="93" t="s">
        <v>6</v>
      </c>
      <c r="J1" s="93"/>
      <c r="K1" s="93"/>
      <c r="L1" s="93"/>
      <c r="M1" s="93"/>
      <c r="N1" s="93"/>
      <c r="O1" s="93"/>
      <c r="P1" s="93"/>
      <c r="Q1" s="93"/>
      <c r="R1" s="93"/>
      <c r="S1" s="93"/>
      <c r="T1" s="93"/>
      <c r="U1" s="93"/>
      <c r="V1" s="93"/>
      <c r="W1" s="93"/>
      <c r="X1" s="93"/>
      <c r="Y1" s="93"/>
      <c r="Z1" s="93"/>
      <c r="AA1" s="93"/>
      <c r="AB1" s="86"/>
    </row>
    <row r="2" spans="1:29" x14ac:dyDescent="0.3">
      <c r="A2" s="91"/>
      <c r="B2" s="83"/>
      <c r="C2" s="84"/>
      <c r="D2" s="84"/>
      <c r="E2" s="83"/>
      <c r="F2" s="84"/>
      <c r="G2" s="82"/>
      <c r="H2" s="92"/>
      <c r="I2" s="94" t="s">
        <v>7</v>
      </c>
      <c r="J2" s="95"/>
      <c r="K2" s="95"/>
      <c r="L2" s="95"/>
      <c r="M2" s="95"/>
      <c r="N2" s="95"/>
      <c r="O2" s="95"/>
      <c r="P2" s="95"/>
      <c r="Q2" s="95"/>
      <c r="R2" s="96" t="s">
        <v>8</v>
      </c>
      <c r="S2" s="96"/>
      <c r="T2" s="96"/>
      <c r="U2" s="96"/>
      <c r="V2" s="96"/>
      <c r="W2" s="96"/>
      <c r="X2" s="96"/>
      <c r="Y2" s="96"/>
      <c r="Z2" s="97" t="s">
        <v>9</v>
      </c>
      <c r="AA2" s="97"/>
      <c r="AB2" s="84" t="s">
        <v>10</v>
      </c>
      <c r="AC2" s="62" t="s">
        <v>443</v>
      </c>
    </row>
    <row r="3" spans="1:29" x14ac:dyDescent="0.3">
      <c r="A3" s="91"/>
      <c r="B3" s="83"/>
      <c r="C3" s="84"/>
      <c r="D3" s="84"/>
      <c r="E3" s="83"/>
      <c r="F3" s="84"/>
      <c r="G3" s="82"/>
      <c r="H3" s="92"/>
      <c r="I3" s="87" t="s">
        <v>11</v>
      </c>
      <c r="J3" s="81"/>
      <c r="K3" s="81" t="s">
        <v>12</v>
      </c>
      <c r="L3" s="81"/>
      <c r="M3" s="98" t="s">
        <v>13</v>
      </c>
      <c r="N3" s="87"/>
      <c r="O3" s="84" t="s">
        <v>14</v>
      </c>
      <c r="P3" s="80" t="s">
        <v>441</v>
      </c>
      <c r="Q3" s="84" t="s">
        <v>15</v>
      </c>
      <c r="R3" s="81" t="s">
        <v>16</v>
      </c>
      <c r="S3" s="81"/>
      <c r="T3" s="85" t="s">
        <v>17</v>
      </c>
      <c r="U3" s="85"/>
      <c r="V3" s="84" t="s">
        <v>18</v>
      </c>
      <c r="W3" s="84"/>
      <c r="X3" s="80" t="s">
        <v>442</v>
      </c>
      <c r="Y3" s="86" t="s">
        <v>15</v>
      </c>
      <c r="Z3" s="80" t="s">
        <v>19</v>
      </c>
      <c r="AA3" s="80" t="s">
        <v>15</v>
      </c>
      <c r="AB3" s="84"/>
      <c r="AC3" s="62"/>
    </row>
    <row r="4" spans="1:29" s="67" customFormat="1" ht="26" x14ac:dyDescent="0.3">
      <c r="A4" s="91"/>
      <c r="B4" s="81"/>
      <c r="C4" s="84"/>
      <c r="D4" s="84"/>
      <c r="E4" s="81"/>
      <c r="F4" s="84"/>
      <c r="G4" s="82"/>
      <c r="H4" s="92"/>
      <c r="I4" s="64" t="s">
        <v>20</v>
      </c>
      <c r="J4" s="65" t="s">
        <v>21</v>
      </c>
      <c r="K4" s="65" t="s">
        <v>22</v>
      </c>
      <c r="L4" s="65" t="s">
        <v>23</v>
      </c>
      <c r="M4" s="66" t="s">
        <v>24</v>
      </c>
      <c r="N4" s="66" t="s">
        <v>25</v>
      </c>
      <c r="O4" s="84"/>
      <c r="P4" s="81"/>
      <c r="Q4" s="84"/>
      <c r="R4" s="65" t="s">
        <v>26</v>
      </c>
      <c r="S4" s="65" t="s">
        <v>27</v>
      </c>
      <c r="T4" s="65" t="s">
        <v>28</v>
      </c>
      <c r="U4" s="65" t="s">
        <v>29</v>
      </c>
      <c r="V4" s="65" t="s">
        <v>30</v>
      </c>
      <c r="W4" s="65" t="s">
        <v>31</v>
      </c>
      <c r="X4" s="81"/>
      <c r="Y4" s="87"/>
      <c r="Z4" s="81"/>
      <c r="AA4" s="81"/>
      <c r="AB4" s="84"/>
      <c r="AC4" s="65"/>
    </row>
    <row r="5" spans="1:29" ht="52" x14ac:dyDescent="0.3">
      <c r="A5" s="99" t="s">
        <v>398</v>
      </c>
      <c r="B5" s="16">
        <v>1</v>
      </c>
      <c r="C5" s="8" t="s">
        <v>48</v>
      </c>
      <c r="D5" s="16">
        <v>22525129</v>
      </c>
      <c r="E5" s="16" t="s">
        <v>49</v>
      </c>
      <c r="F5" s="16" t="s">
        <v>50</v>
      </c>
      <c r="G5" s="16">
        <v>80.915000000000006</v>
      </c>
      <c r="H5" s="58" t="s">
        <v>56</v>
      </c>
      <c r="I5" s="16" t="s">
        <v>52</v>
      </c>
      <c r="J5" s="16">
        <v>60</v>
      </c>
      <c r="K5" s="16"/>
      <c r="L5" s="16"/>
      <c r="M5" s="16" t="s">
        <v>53</v>
      </c>
      <c r="N5" s="16">
        <v>3</v>
      </c>
      <c r="O5" s="16">
        <v>89.33</v>
      </c>
      <c r="P5" s="16">
        <f t="shared" ref="P5:P36" si="0">J5+L5+N5+O5</f>
        <v>152.32999999999998</v>
      </c>
      <c r="Q5" s="61" t="s">
        <v>438</v>
      </c>
      <c r="R5" s="16"/>
      <c r="S5" s="16"/>
      <c r="T5" s="16"/>
      <c r="U5" s="16"/>
      <c r="V5" s="16" t="s">
        <v>55</v>
      </c>
      <c r="W5" s="16">
        <v>8</v>
      </c>
      <c r="X5" s="16">
        <f t="shared" ref="X5:X36" si="1">S5+U5+W5+AC5</f>
        <v>9.5</v>
      </c>
      <c r="Y5" s="61" t="s">
        <v>438</v>
      </c>
      <c r="Z5" s="16"/>
      <c r="AA5" s="16" t="s">
        <v>56</v>
      </c>
      <c r="AB5" s="16" t="s">
        <v>57</v>
      </c>
      <c r="AC5" s="62">
        <v>1.5</v>
      </c>
    </row>
    <row r="6" spans="1:29" x14ac:dyDescent="0.3">
      <c r="A6" s="100"/>
      <c r="B6" s="16">
        <v>2</v>
      </c>
      <c r="C6" s="16" t="s">
        <v>32</v>
      </c>
      <c r="D6" s="16">
        <v>22525031</v>
      </c>
      <c r="E6" s="16" t="s">
        <v>33</v>
      </c>
      <c r="F6" s="16" t="s">
        <v>34</v>
      </c>
      <c r="G6" s="16">
        <v>55.49</v>
      </c>
      <c r="H6" s="58" t="s">
        <v>56</v>
      </c>
      <c r="I6" s="16"/>
      <c r="J6" s="16">
        <v>0</v>
      </c>
      <c r="K6" s="16"/>
      <c r="L6" s="16">
        <v>0</v>
      </c>
      <c r="M6" s="16" t="s">
        <v>35</v>
      </c>
      <c r="N6" s="16">
        <v>25</v>
      </c>
      <c r="O6" s="16">
        <v>85.97</v>
      </c>
      <c r="P6" s="16">
        <f t="shared" si="0"/>
        <v>110.97</v>
      </c>
      <c r="Q6" s="61" t="s">
        <v>424</v>
      </c>
      <c r="R6" s="16"/>
      <c r="S6" s="16">
        <v>0</v>
      </c>
      <c r="T6" s="16"/>
      <c r="U6" s="16">
        <v>0</v>
      </c>
      <c r="V6" s="16"/>
      <c r="W6" s="16">
        <v>0</v>
      </c>
      <c r="X6" s="16">
        <f t="shared" si="1"/>
        <v>0</v>
      </c>
      <c r="Y6" s="16" t="s">
        <v>425</v>
      </c>
      <c r="Z6" s="16"/>
      <c r="AA6" s="16" t="s">
        <v>423</v>
      </c>
      <c r="AB6" s="16"/>
      <c r="AC6" s="62"/>
    </row>
    <row r="7" spans="1:29" ht="52" x14ac:dyDescent="0.3">
      <c r="A7" s="100"/>
      <c r="B7" s="16">
        <v>3</v>
      </c>
      <c r="C7" s="16" t="s">
        <v>58</v>
      </c>
      <c r="D7" s="16">
        <v>22525080</v>
      </c>
      <c r="E7" s="16" t="s">
        <v>49</v>
      </c>
      <c r="F7" s="16" t="s">
        <v>59</v>
      </c>
      <c r="G7" s="16">
        <v>54.454999999999998</v>
      </c>
      <c r="H7" s="58" t="s">
        <v>56</v>
      </c>
      <c r="I7" s="16"/>
      <c r="J7" s="16"/>
      <c r="K7" s="16"/>
      <c r="L7" s="16"/>
      <c r="M7" s="16"/>
      <c r="N7" s="16"/>
      <c r="O7" s="16">
        <v>86.41</v>
      </c>
      <c r="P7" s="16">
        <f t="shared" si="0"/>
        <v>86.41</v>
      </c>
      <c r="Q7" s="16" t="s">
        <v>439</v>
      </c>
      <c r="R7" s="16"/>
      <c r="S7" s="16"/>
      <c r="T7" s="16" t="s">
        <v>61</v>
      </c>
      <c r="U7" s="16">
        <v>6.5</v>
      </c>
      <c r="V7" s="16" t="s">
        <v>62</v>
      </c>
      <c r="W7" s="16">
        <v>10</v>
      </c>
      <c r="X7" s="16">
        <f t="shared" si="1"/>
        <v>22.5</v>
      </c>
      <c r="Y7" s="61" t="s">
        <v>438</v>
      </c>
      <c r="Z7" s="16"/>
      <c r="AA7" s="16" t="s">
        <v>56</v>
      </c>
      <c r="AB7" s="16" t="s">
        <v>63</v>
      </c>
      <c r="AC7" s="62">
        <v>6</v>
      </c>
    </row>
    <row r="8" spans="1:29" ht="32.4" customHeight="1" x14ac:dyDescent="0.3">
      <c r="A8" s="100"/>
      <c r="B8" s="16">
        <v>4</v>
      </c>
      <c r="C8" s="16" t="s">
        <v>401</v>
      </c>
      <c r="D8" s="16">
        <v>22525103</v>
      </c>
      <c r="E8" s="16" t="s">
        <v>33</v>
      </c>
      <c r="F8" s="16" t="s">
        <v>402</v>
      </c>
      <c r="G8" s="16">
        <v>51.75</v>
      </c>
      <c r="H8" s="58" t="s">
        <v>56</v>
      </c>
      <c r="I8" s="16"/>
      <c r="J8" s="16"/>
      <c r="K8" s="16"/>
      <c r="L8" s="16"/>
      <c r="M8" s="16" t="s">
        <v>426</v>
      </c>
      <c r="N8" s="16">
        <v>12.5</v>
      </c>
      <c r="O8" s="16">
        <v>89</v>
      </c>
      <c r="P8" s="16">
        <f t="shared" si="0"/>
        <v>101.5</v>
      </c>
      <c r="Q8" s="61" t="s">
        <v>438</v>
      </c>
      <c r="R8" s="16"/>
      <c r="S8" s="16"/>
      <c r="T8" s="16"/>
      <c r="U8" s="16"/>
      <c r="V8" s="16" t="s">
        <v>427</v>
      </c>
      <c r="W8" s="16">
        <v>2</v>
      </c>
      <c r="X8" s="16">
        <f t="shared" si="1"/>
        <v>2</v>
      </c>
      <c r="Y8" s="16" t="s">
        <v>425</v>
      </c>
      <c r="Z8" s="16"/>
      <c r="AA8" s="16" t="s">
        <v>423</v>
      </c>
      <c r="AB8" s="16"/>
      <c r="AC8" s="62"/>
    </row>
    <row r="9" spans="1:29" ht="26" x14ac:dyDescent="0.3">
      <c r="A9" s="100"/>
      <c r="B9" s="16">
        <v>5</v>
      </c>
      <c r="C9" s="16" t="s">
        <v>64</v>
      </c>
      <c r="D9" s="16">
        <v>22525133</v>
      </c>
      <c r="E9" s="16" t="s">
        <v>49</v>
      </c>
      <c r="F9" s="16" t="s">
        <v>65</v>
      </c>
      <c r="G9" s="16">
        <v>48.664999999999999</v>
      </c>
      <c r="H9" s="58" t="s">
        <v>56</v>
      </c>
      <c r="I9" s="16"/>
      <c r="J9" s="16"/>
      <c r="K9" s="16"/>
      <c r="L9" s="16"/>
      <c r="M9" s="16" t="s">
        <v>66</v>
      </c>
      <c r="N9" s="16">
        <v>3</v>
      </c>
      <c r="O9" s="16">
        <v>88.33</v>
      </c>
      <c r="P9" s="16">
        <f t="shared" si="0"/>
        <v>91.33</v>
      </c>
      <c r="Q9" s="61" t="s">
        <v>438</v>
      </c>
      <c r="R9" s="16"/>
      <c r="S9" s="16"/>
      <c r="T9" s="16" t="s">
        <v>67</v>
      </c>
      <c r="U9" s="16"/>
      <c r="V9" s="16" t="s">
        <v>68</v>
      </c>
      <c r="W9" s="16">
        <v>6</v>
      </c>
      <c r="X9" s="16">
        <f t="shared" si="1"/>
        <v>6</v>
      </c>
      <c r="Y9" s="61" t="s">
        <v>438</v>
      </c>
      <c r="Z9" s="16"/>
      <c r="AA9" s="16" t="s">
        <v>56</v>
      </c>
      <c r="AB9" s="16"/>
      <c r="AC9" s="62"/>
    </row>
    <row r="10" spans="1:29" ht="54" x14ac:dyDescent="0.3">
      <c r="A10" s="100"/>
      <c r="B10" s="16">
        <v>6</v>
      </c>
      <c r="C10" s="16" t="s">
        <v>36</v>
      </c>
      <c r="D10" s="16">
        <v>22525172</v>
      </c>
      <c r="E10" s="16" t="s">
        <v>33</v>
      </c>
      <c r="F10" s="16" t="s">
        <v>402</v>
      </c>
      <c r="G10" s="16">
        <v>48.28</v>
      </c>
      <c r="H10" s="58" t="s">
        <v>56</v>
      </c>
      <c r="I10" s="16"/>
      <c r="J10" s="16"/>
      <c r="K10" s="16"/>
      <c r="L10" s="16"/>
      <c r="M10" s="16"/>
      <c r="N10" s="16"/>
      <c r="O10" s="16">
        <v>84.26</v>
      </c>
      <c r="P10" s="16">
        <f t="shared" si="0"/>
        <v>84.26</v>
      </c>
      <c r="Q10" s="16" t="s">
        <v>439</v>
      </c>
      <c r="R10" s="16" t="s">
        <v>37</v>
      </c>
      <c r="S10" s="16">
        <v>5.3</v>
      </c>
      <c r="T10" s="16" t="s">
        <v>38</v>
      </c>
      <c r="U10" s="16">
        <v>7</v>
      </c>
      <c r="V10" s="16"/>
      <c r="W10" s="16"/>
      <c r="X10" s="16">
        <f t="shared" si="1"/>
        <v>12.3</v>
      </c>
      <c r="Y10" s="61" t="s">
        <v>424</v>
      </c>
      <c r="Z10" s="16"/>
      <c r="AA10" s="16" t="s">
        <v>423</v>
      </c>
      <c r="AB10" s="16"/>
      <c r="AC10" s="62"/>
    </row>
    <row r="11" spans="1:29" ht="26" x14ac:dyDescent="0.3">
      <c r="A11" s="100"/>
      <c r="B11" s="16">
        <v>7</v>
      </c>
      <c r="C11" s="16" t="s">
        <v>69</v>
      </c>
      <c r="D11" s="16">
        <v>22525107</v>
      </c>
      <c r="E11" s="16" t="s">
        <v>49</v>
      </c>
      <c r="F11" s="16" t="s">
        <v>70</v>
      </c>
      <c r="G11" s="16">
        <v>47.61</v>
      </c>
      <c r="H11" s="58" t="s">
        <v>56</v>
      </c>
      <c r="I11" s="16"/>
      <c r="J11" s="16"/>
      <c r="K11" s="16"/>
      <c r="L11" s="16"/>
      <c r="M11" s="16"/>
      <c r="N11" s="16"/>
      <c r="O11" s="16">
        <v>90.22</v>
      </c>
      <c r="P11" s="16">
        <f t="shared" si="0"/>
        <v>90.22</v>
      </c>
      <c r="Q11" s="61" t="s">
        <v>438</v>
      </c>
      <c r="R11" s="16"/>
      <c r="S11" s="16"/>
      <c r="T11" s="16"/>
      <c r="U11" s="16"/>
      <c r="V11" s="16" t="s">
        <v>71</v>
      </c>
      <c r="W11" s="16">
        <v>5</v>
      </c>
      <c r="X11" s="16">
        <f t="shared" si="1"/>
        <v>5</v>
      </c>
      <c r="Y11" s="61" t="s">
        <v>438</v>
      </c>
      <c r="Z11" s="16"/>
      <c r="AA11" s="16" t="s">
        <v>56</v>
      </c>
      <c r="AB11" s="16"/>
      <c r="AC11" s="62"/>
    </row>
    <row r="12" spans="1:29" ht="26.5" x14ac:dyDescent="0.3">
      <c r="A12" s="100"/>
      <c r="B12" s="16">
        <v>8</v>
      </c>
      <c r="C12" s="16" t="s">
        <v>39</v>
      </c>
      <c r="D12" s="16">
        <v>22525212</v>
      </c>
      <c r="E12" s="16" t="s">
        <v>33</v>
      </c>
      <c r="F12" s="16" t="s">
        <v>34</v>
      </c>
      <c r="G12" s="16">
        <v>47.59</v>
      </c>
      <c r="H12" s="58" t="s">
        <v>56</v>
      </c>
      <c r="I12" s="16"/>
      <c r="J12" s="16"/>
      <c r="K12" s="16"/>
      <c r="L12" s="16"/>
      <c r="M12" s="16"/>
      <c r="N12" s="16"/>
      <c r="O12" s="16">
        <v>86.17</v>
      </c>
      <c r="P12" s="16">
        <f t="shared" si="0"/>
        <v>86.17</v>
      </c>
      <c r="Q12" s="16" t="s">
        <v>439</v>
      </c>
      <c r="R12" s="16"/>
      <c r="S12" s="16"/>
      <c r="T12" s="59" t="s">
        <v>445</v>
      </c>
      <c r="U12" s="56">
        <v>3</v>
      </c>
      <c r="V12" s="16" t="s">
        <v>40</v>
      </c>
      <c r="W12" s="16"/>
      <c r="X12" s="16">
        <f t="shared" si="1"/>
        <v>3</v>
      </c>
      <c r="Y12" s="61" t="s">
        <v>438</v>
      </c>
      <c r="Z12" s="16"/>
      <c r="AA12" s="16" t="s">
        <v>423</v>
      </c>
      <c r="AB12" s="16"/>
      <c r="AC12" s="62"/>
    </row>
    <row r="13" spans="1:29" x14ac:dyDescent="0.3">
      <c r="A13" s="100"/>
      <c r="B13" s="16">
        <v>9</v>
      </c>
      <c r="C13" s="16" t="s">
        <v>403</v>
      </c>
      <c r="D13" s="16">
        <v>22525122</v>
      </c>
      <c r="E13" s="16" t="s">
        <v>33</v>
      </c>
      <c r="F13" s="16" t="s">
        <v>402</v>
      </c>
      <c r="G13" s="16">
        <v>47.4773</v>
      </c>
      <c r="H13" s="58" t="s">
        <v>56</v>
      </c>
      <c r="I13" s="16"/>
      <c r="J13" s="16"/>
      <c r="K13" s="16"/>
      <c r="L13" s="16"/>
      <c r="M13" s="16"/>
      <c r="N13" s="16"/>
      <c r="O13" s="16">
        <v>91.954499999999996</v>
      </c>
      <c r="P13" s="16">
        <f t="shared" si="0"/>
        <v>91.954499999999996</v>
      </c>
      <c r="Q13" s="61" t="s">
        <v>438</v>
      </c>
      <c r="R13" s="16"/>
      <c r="S13" s="16"/>
      <c r="T13" s="16"/>
      <c r="U13" s="16"/>
      <c r="V13" s="16" t="s">
        <v>428</v>
      </c>
      <c r="W13" s="16">
        <v>3</v>
      </c>
      <c r="X13" s="16">
        <f t="shared" si="1"/>
        <v>3</v>
      </c>
      <c r="Y13" s="61" t="s">
        <v>438</v>
      </c>
      <c r="Z13" s="16"/>
      <c r="AA13" s="16" t="s">
        <v>423</v>
      </c>
      <c r="AB13" s="16"/>
      <c r="AC13" s="62"/>
    </row>
    <row r="14" spans="1:29" x14ac:dyDescent="0.3">
      <c r="A14" s="100"/>
      <c r="B14" s="16">
        <v>10</v>
      </c>
      <c r="C14" s="16" t="s">
        <v>404</v>
      </c>
      <c r="D14" s="16">
        <v>22525167</v>
      </c>
      <c r="E14" s="16" t="s">
        <v>73</v>
      </c>
      <c r="F14" s="16" t="s">
        <v>405</v>
      </c>
      <c r="G14" s="16">
        <v>46.95</v>
      </c>
      <c r="H14" s="58" t="s">
        <v>56</v>
      </c>
      <c r="I14" s="16"/>
      <c r="J14" s="16"/>
      <c r="K14" s="16"/>
      <c r="L14" s="16"/>
      <c r="M14" s="16"/>
      <c r="N14" s="16"/>
      <c r="O14" s="16">
        <v>90.4</v>
      </c>
      <c r="P14" s="16">
        <f t="shared" si="0"/>
        <v>90.4</v>
      </c>
      <c r="Q14" s="61" t="s">
        <v>438</v>
      </c>
      <c r="R14" s="16"/>
      <c r="S14" s="16"/>
      <c r="T14" s="16"/>
      <c r="U14" s="16"/>
      <c r="V14" s="16" t="s">
        <v>375</v>
      </c>
      <c r="W14" s="16">
        <v>2</v>
      </c>
      <c r="X14" s="16">
        <f t="shared" si="1"/>
        <v>3.5</v>
      </c>
      <c r="Y14" s="61" t="s">
        <v>438</v>
      </c>
      <c r="Z14" s="16"/>
      <c r="AA14" s="16"/>
      <c r="AB14" s="16" t="s">
        <v>376</v>
      </c>
      <c r="AC14" s="62">
        <v>1.5</v>
      </c>
    </row>
    <row r="15" spans="1:29" ht="26.5" x14ac:dyDescent="0.3">
      <c r="A15" s="100"/>
      <c r="B15" s="16">
        <v>11</v>
      </c>
      <c r="C15" s="16" t="s">
        <v>406</v>
      </c>
      <c r="D15" s="16">
        <v>22525214</v>
      </c>
      <c r="E15" s="16" t="s">
        <v>33</v>
      </c>
      <c r="F15" s="16" t="s">
        <v>402</v>
      </c>
      <c r="G15" s="16">
        <v>46.886000000000003</v>
      </c>
      <c r="H15" s="58" t="s">
        <v>56</v>
      </c>
      <c r="I15" s="16"/>
      <c r="J15" s="16"/>
      <c r="K15" s="16"/>
      <c r="L15" s="16"/>
      <c r="M15" s="16"/>
      <c r="N15" s="16"/>
      <c r="O15" s="16">
        <v>86.772999999999996</v>
      </c>
      <c r="P15" s="16">
        <f t="shared" si="0"/>
        <v>86.772999999999996</v>
      </c>
      <c r="Q15" s="16" t="s">
        <v>439</v>
      </c>
      <c r="R15" s="16"/>
      <c r="S15" s="16"/>
      <c r="T15" s="59" t="s">
        <v>444</v>
      </c>
      <c r="U15" s="16">
        <v>1</v>
      </c>
      <c r="V15" s="16" t="s">
        <v>429</v>
      </c>
      <c r="W15" s="16">
        <v>6</v>
      </c>
      <c r="X15" s="16">
        <f t="shared" si="1"/>
        <v>7</v>
      </c>
      <c r="Y15" s="61" t="s">
        <v>438</v>
      </c>
      <c r="Z15" s="16"/>
      <c r="AA15" s="16" t="s">
        <v>423</v>
      </c>
      <c r="AB15" s="16"/>
      <c r="AC15" s="62"/>
    </row>
    <row r="16" spans="1:29" ht="39" x14ac:dyDescent="0.3">
      <c r="A16" s="100"/>
      <c r="B16" s="16">
        <v>12</v>
      </c>
      <c r="C16" s="16" t="s">
        <v>407</v>
      </c>
      <c r="D16" s="16">
        <v>22525174</v>
      </c>
      <c r="E16" s="16" t="s">
        <v>33</v>
      </c>
      <c r="F16" s="16" t="s">
        <v>402</v>
      </c>
      <c r="G16" s="16">
        <v>46.53</v>
      </c>
      <c r="H16" s="58" t="s">
        <v>56</v>
      </c>
      <c r="I16" s="16"/>
      <c r="J16" s="16"/>
      <c r="K16" s="16"/>
      <c r="L16" s="16"/>
      <c r="M16" s="16"/>
      <c r="N16" s="16"/>
      <c r="O16" s="16">
        <v>84.05</v>
      </c>
      <c r="P16" s="16">
        <f t="shared" si="0"/>
        <v>84.05</v>
      </c>
      <c r="Q16" s="16" t="s">
        <v>439</v>
      </c>
      <c r="R16" s="16"/>
      <c r="S16" s="16"/>
      <c r="T16" s="16" t="s">
        <v>430</v>
      </c>
      <c r="U16" s="16">
        <v>3</v>
      </c>
      <c r="V16" s="16" t="s">
        <v>431</v>
      </c>
      <c r="W16" s="16">
        <v>6</v>
      </c>
      <c r="X16" s="16">
        <f t="shared" si="1"/>
        <v>9</v>
      </c>
      <c r="Y16" s="61" t="s">
        <v>424</v>
      </c>
      <c r="Z16" s="16"/>
      <c r="AA16" s="16" t="s">
        <v>423</v>
      </c>
      <c r="AB16" s="16"/>
      <c r="AC16" s="62"/>
    </row>
    <row r="17" spans="1:29" ht="26.5" x14ac:dyDescent="0.3">
      <c r="A17" s="100"/>
      <c r="B17" s="16">
        <v>13</v>
      </c>
      <c r="C17" s="16" t="s">
        <v>408</v>
      </c>
      <c r="D17" s="16">
        <v>22525205</v>
      </c>
      <c r="E17" s="16" t="s">
        <v>33</v>
      </c>
      <c r="F17" s="16" t="s">
        <v>402</v>
      </c>
      <c r="G17" s="16">
        <v>46.29</v>
      </c>
      <c r="H17" s="58" t="s">
        <v>56</v>
      </c>
      <c r="I17" s="16"/>
      <c r="J17" s="16"/>
      <c r="K17" s="16"/>
      <c r="L17" s="16"/>
      <c r="M17" s="16"/>
      <c r="N17" s="16"/>
      <c r="O17" s="16">
        <v>88.09</v>
      </c>
      <c r="P17" s="16">
        <f t="shared" si="0"/>
        <v>88.09</v>
      </c>
      <c r="Q17" s="61" t="s">
        <v>438</v>
      </c>
      <c r="R17" s="16"/>
      <c r="S17" s="16"/>
      <c r="T17" s="16" t="s">
        <v>432</v>
      </c>
      <c r="U17" s="16">
        <v>4</v>
      </c>
      <c r="V17" s="16" t="s">
        <v>433</v>
      </c>
      <c r="W17" s="16">
        <v>0.5</v>
      </c>
      <c r="X17" s="16">
        <f t="shared" si="1"/>
        <v>4.5</v>
      </c>
      <c r="Y17" s="61" t="s">
        <v>438</v>
      </c>
      <c r="Z17" s="16"/>
      <c r="AA17" s="16" t="s">
        <v>423</v>
      </c>
      <c r="AB17" s="16"/>
      <c r="AC17" s="62"/>
    </row>
    <row r="18" spans="1:29" ht="26.5" x14ac:dyDescent="0.3">
      <c r="A18" s="100"/>
      <c r="B18" s="16">
        <v>14</v>
      </c>
      <c r="C18" s="16" t="s">
        <v>409</v>
      </c>
      <c r="D18" s="16">
        <v>22525202</v>
      </c>
      <c r="E18" s="16" t="s">
        <v>33</v>
      </c>
      <c r="F18" s="16" t="s">
        <v>402</v>
      </c>
      <c r="G18" s="16">
        <v>45.97</v>
      </c>
      <c r="H18" s="58" t="s">
        <v>56</v>
      </c>
      <c r="I18" s="16"/>
      <c r="J18" s="16"/>
      <c r="K18" s="16"/>
      <c r="L18" s="16"/>
      <c r="M18" s="16"/>
      <c r="N18" s="16"/>
      <c r="O18" s="16">
        <v>86.44</v>
      </c>
      <c r="P18" s="16">
        <f t="shared" si="0"/>
        <v>86.44</v>
      </c>
      <c r="Q18" s="16" t="s">
        <v>439</v>
      </c>
      <c r="R18" s="16"/>
      <c r="S18" s="16"/>
      <c r="T18" s="59" t="s">
        <v>446</v>
      </c>
      <c r="U18" s="16">
        <v>1.5</v>
      </c>
      <c r="V18" s="16" t="s">
        <v>41</v>
      </c>
      <c r="W18" s="60">
        <v>4</v>
      </c>
      <c r="X18" s="16">
        <f t="shared" si="1"/>
        <v>5.5</v>
      </c>
      <c r="Y18" s="61" t="s">
        <v>438</v>
      </c>
      <c r="Z18" s="16"/>
      <c r="AA18" s="16" t="s">
        <v>423</v>
      </c>
      <c r="AB18" s="16"/>
      <c r="AC18" s="62"/>
    </row>
    <row r="19" spans="1:29" x14ac:dyDescent="0.3">
      <c r="A19" s="100"/>
      <c r="B19" s="16">
        <v>15</v>
      </c>
      <c r="C19" s="16" t="s">
        <v>42</v>
      </c>
      <c r="D19" s="16">
        <v>22525027</v>
      </c>
      <c r="E19" s="16" t="s">
        <v>33</v>
      </c>
      <c r="F19" s="16" t="s">
        <v>402</v>
      </c>
      <c r="G19" s="16">
        <v>45.85</v>
      </c>
      <c r="H19" s="58" t="s">
        <v>56</v>
      </c>
      <c r="I19" s="16"/>
      <c r="J19" s="16"/>
      <c r="K19" s="16"/>
      <c r="L19" s="16"/>
      <c r="M19" s="16"/>
      <c r="N19" s="16"/>
      <c r="O19" s="16">
        <v>89.7</v>
      </c>
      <c r="P19" s="16">
        <f t="shared" si="0"/>
        <v>89.7</v>
      </c>
      <c r="Q19" s="61" t="s">
        <v>438</v>
      </c>
      <c r="R19" s="16"/>
      <c r="S19" s="16"/>
      <c r="T19" s="16"/>
      <c r="U19" s="16"/>
      <c r="V19" s="16" t="s">
        <v>43</v>
      </c>
      <c r="W19" s="16">
        <v>2</v>
      </c>
      <c r="X19" s="16">
        <f t="shared" si="1"/>
        <v>2</v>
      </c>
      <c r="Y19" s="16" t="s">
        <v>425</v>
      </c>
      <c r="Z19" s="16"/>
      <c r="AA19" s="16" t="s">
        <v>423</v>
      </c>
      <c r="AB19" s="16"/>
      <c r="AC19" s="62"/>
    </row>
    <row r="20" spans="1:29" x14ac:dyDescent="0.3">
      <c r="A20" s="100"/>
      <c r="B20" s="16">
        <v>16</v>
      </c>
      <c r="C20" s="16" t="s">
        <v>410</v>
      </c>
      <c r="D20" s="16">
        <v>22525023</v>
      </c>
      <c r="E20" s="16" t="s">
        <v>73</v>
      </c>
      <c r="F20" s="16" t="s">
        <v>405</v>
      </c>
      <c r="G20" s="16">
        <v>45.814999999999998</v>
      </c>
      <c r="H20" s="58" t="s">
        <v>56</v>
      </c>
      <c r="I20" s="16"/>
      <c r="J20" s="16"/>
      <c r="K20" s="16"/>
      <c r="L20" s="16"/>
      <c r="M20" s="16"/>
      <c r="N20" s="16"/>
      <c r="O20" s="16">
        <v>89.63</v>
      </c>
      <c r="P20" s="16">
        <f t="shared" si="0"/>
        <v>89.63</v>
      </c>
      <c r="Q20" s="61" t="s">
        <v>438</v>
      </c>
      <c r="R20" s="16"/>
      <c r="S20" s="16"/>
      <c r="T20" s="16"/>
      <c r="U20" s="16"/>
      <c r="V20" s="16" t="s">
        <v>377</v>
      </c>
      <c r="W20" s="16">
        <v>2</v>
      </c>
      <c r="X20" s="16">
        <f t="shared" si="1"/>
        <v>2</v>
      </c>
      <c r="Y20" s="16" t="s">
        <v>425</v>
      </c>
      <c r="Z20" s="16"/>
      <c r="AA20" s="16"/>
      <c r="AB20" s="16"/>
      <c r="AC20" s="62"/>
    </row>
    <row r="21" spans="1:29" ht="26" x14ac:dyDescent="0.3">
      <c r="A21" s="100"/>
      <c r="B21" s="16">
        <v>17</v>
      </c>
      <c r="C21" s="16" t="s">
        <v>72</v>
      </c>
      <c r="D21" s="16">
        <v>22525206</v>
      </c>
      <c r="E21" s="16" t="s">
        <v>73</v>
      </c>
      <c r="F21" s="16" t="s">
        <v>65</v>
      </c>
      <c r="G21" s="16">
        <v>45.784999999999997</v>
      </c>
      <c r="H21" s="58" t="s">
        <v>56</v>
      </c>
      <c r="I21" s="16" t="s">
        <v>74</v>
      </c>
      <c r="J21" s="16">
        <v>8</v>
      </c>
      <c r="K21" s="16"/>
      <c r="L21" s="16"/>
      <c r="M21" s="16"/>
      <c r="N21" s="16"/>
      <c r="O21" s="16">
        <v>83.57</v>
      </c>
      <c r="P21" s="16">
        <f t="shared" si="0"/>
        <v>91.57</v>
      </c>
      <c r="Q21" s="61" t="s">
        <v>438</v>
      </c>
      <c r="R21" s="16"/>
      <c r="S21" s="16"/>
      <c r="T21" s="16"/>
      <c r="U21" s="16"/>
      <c r="V21" s="16"/>
      <c r="W21" s="16"/>
      <c r="X21" s="16">
        <f t="shared" si="1"/>
        <v>0</v>
      </c>
      <c r="Y21" s="16" t="s">
        <v>425</v>
      </c>
      <c r="Z21" s="16"/>
      <c r="AA21" s="16" t="s">
        <v>56</v>
      </c>
      <c r="AB21" s="16"/>
      <c r="AC21" s="62"/>
    </row>
    <row r="22" spans="1:29" x14ac:dyDescent="0.3">
      <c r="A22" s="100"/>
      <c r="B22" s="16">
        <v>18</v>
      </c>
      <c r="C22" s="16" t="s">
        <v>411</v>
      </c>
      <c r="D22" s="16">
        <v>22525141</v>
      </c>
      <c r="E22" s="16" t="s">
        <v>73</v>
      </c>
      <c r="F22" s="16" t="s">
        <v>405</v>
      </c>
      <c r="G22" s="16">
        <v>45.4</v>
      </c>
      <c r="H22" s="58" t="s">
        <v>56</v>
      </c>
      <c r="I22" s="16"/>
      <c r="J22" s="16"/>
      <c r="K22" s="16"/>
      <c r="L22" s="16"/>
      <c r="M22" s="16"/>
      <c r="N22" s="16"/>
      <c r="O22" s="16">
        <v>84.8</v>
      </c>
      <c r="P22" s="16">
        <f t="shared" si="0"/>
        <v>84.8</v>
      </c>
      <c r="Q22" s="16" t="s">
        <v>439</v>
      </c>
      <c r="R22" s="16"/>
      <c r="S22" s="16"/>
      <c r="T22" s="16"/>
      <c r="U22" s="16"/>
      <c r="V22" s="16" t="s">
        <v>68</v>
      </c>
      <c r="W22" s="16">
        <v>6</v>
      </c>
      <c r="X22" s="16">
        <f t="shared" si="1"/>
        <v>6</v>
      </c>
      <c r="Y22" s="61" t="s">
        <v>438</v>
      </c>
      <c r="Z22" s="16"/>
      <c r="AA22" s="16"/>
      <c r="AB22" s="16"/>
      <c r="AC22" s="62"/>
    </row>
    <row r="23" spans="1:29" ht="39" x14ac:dyDescent="0.3">
      <c r="A23" s="100"/>
      <c r="B23" s="16">
        <v>19</v>
      </c>
      <c r="C23" s="16" t="s">
        <v>413</v>
      </c>
      <c r="D23" s="16">
        <v>22525211</v>
      </c>
      <c r="E23" s="16" t="s">
        <v>33</v>
      </c>
      <c r="F23" s="16" t="s">
        <v>402</v>
      </c>
      <c r="G23" s="16">
        <v>45.19</v>
      </c>
      <c r="H23" s="58" t="s">
        <v>56</v>
      </c>
      <c r="I23" s="16" t="s">
        <v>435</v>
      </c>
      <c r="J23" s="16">
        <v>4</v>
      </c>
      <c r="K23" s="16"/>
      <c r="L23" s="16"/>
      <c r="M23" s="16"/>
      <c r="N23" s="16"/>
      <c r="O23" s="16">
        <v>84.39</v>
      </c>
      <c r="P23" s="16">
        <f t="shared" si="0"/>
        <v>88.39</v>
      </c>
      <c r="Q23" s="61" t="s">
        <v>438</v>
      </c>
      <c r="R23" s="16"/>
      <c r="S23" s="16"/>
      <c r="T23" s="16"/>
      <c r="U23" s="16"/>
      <c r="V23" s="16" t="s">
        <v>436</v>
      </c>
      <c r="W23" s="16">
        <v>2</v>
      </c>
      <c r="X23" s="16">
        <f t="shared" si="1"/>
        <v>2</v>
      </c>
      <c r="Y23" s="16" t="s">
        <v>425</v>
      </c>
      <c r="Z23" s="16"/>
      <c r="AA23" s="16" t="s">
        <v>423</v>
      </c>
      <c r="AB23" s="16"/>
      <c r="AC23" s="62"/>
    </row>
    <row r="24" spans="1:29" x14ac:dyDescent="0.3">
      <c r="A24" s="100"/>
      <c r="B24" s="16">
        <v>20</v>
      </c>
      <c r="C24" s="16" t="s">
        <v>412</v>
      </c>
      <c r="D24" s="16">
        <v>22525024</v>
      </c>
      <c r="E24" s="16" t="s">
        <v>33</v>
      </c>
      <c r="F24" s="16" t="s">
        <v>402</v>
      </c>
      <c r="G24" s="16">
        <v>45.19</v>
      </c>
      <c r="H24" s="58" t="s">
        <v>56</v>
      </c>
      <c r="I24" s="16"/>
      <c r="J24" s="16"/>
      <c r="K24" s="16"/>
      <c r="L24" s="16"/>
      <c r="M24" s="16"/>
      <c r="N24" s="16"/>
      <c r="O24" s="16">
        <v>90.38</v>
      </c>
      <c r="P24" s="16">
        <f t="shared" si="0"/>
        <v>90.38</v>
      </c>
      <c r="Q24" s="61" t="s">
        <v>438</v>
      </c>
      <c r="R24" s="16"/>
      <c r="S24" s="16"/>
      <c r="T24" s="16"/>
      <c r="U24" s="16"/>
      <c r="V24" s="16"/>
      <c r="W24" s="16"/>
      <c r="X24" s="16">
        <f t="shared" si="1"/>
        <v>0</v>
      </c>
      <c r="Y24" s="16" t="s">
        <v>425</v>
      </c>
      <c r="Z24" s="16"/>
      <c r="AA24" s="16" t="s">
        <v>423</v>
      </c>
      <c r="AB24" s="16"/>
      <c r="AC24" s="62"/>
    </row>
    <row r="25" spans="1:29" ht="39" x14ac:dyDescent="0.3">
      <c r="A25" s="100"/>
      <c r="B25" s="16">
        <v>21</v>
      </c>
      <c r="C25" s="16" t="s">
        <v>75</v>
      </c>
      <c r="D25" s="16">
        <v>22525166</v>
      </c>
      <c r="E25" s="16" t="s">
        <v>73</v>
      </c>
      <c r="F25" s="16" t="s">
        <v>76</v>
      </c>
      <c r="G25" s="16">
        <v>45.164999999999999</v>
      </c>
      <c r="H25" s="8" t="s">
        <v>327</v>
      </c>
      <c r="I25" s="16"/>
      <c r="J25" s="16"/>
      <c r="K25" s="16" t="s">
        <v>77</v>
      </c>
      <c r="L25" s="16">
        <v>1.2</v>
      </c>
      <c r="M25" s="16"/>
      <c r="N25" s="16"/>
      <c r="O25" s="16">
        <v>85.13</v>
      </c>
      <c r="P25" s="16">
        <f t="shared" si="0"/>
        <v>86.33</v>
      </c>
      <c r="Q25" s="16" t="s">
        <v>439</v>
      </c>
      <c r="R25" s="16"/>
      <c r="S25" s="16"/>
      <c r="T25" s="16"/>
      <c r="U25" s="16"/>
      <c r="V25" s="16" t="s">
        <v>78</v>
      </c>
      <c r="W25" s="16">
        <v>2</v>
      </c>
      <c r="X25" s="16">
        <f t="shared" si="1"/>
        <v>4</v>
      </c>
      <c r="Y25" s="61" t="s">
        <v>438</v>
      </c>
      <c r="Z25" s="16"/>
      <c r="AA25" s="16" t="s">
        <v>56</v>
      </c>
      <c r="AB25" s="16" t="s">
        <v>79</v>
      </c>
      <c r="AC25" s="62">
        <v>2</v>
      </c>
    </row>
    <row r="26" spans="1:29" ht="39" x14ac:dyDescent="0.3">
      <c r="A26" s="100"/>
      <c r="B26" s="16">
        <v>22</v>
      </c>
      <c r="C26" s="16" t="s">
        <v>80</v>
      </c>
      <c r="D26" s="16">
        <v>22525134</v>
      </c>
      <c r="E26" s="16" t="s">
        <v>49</v>
      </c>
      <c r="F26" s="16" t="s">
        <v>81</v>
      </c>
      <c r="G26" s="16">
        <v>45.075000000000003</v>
      </c>
      <c r="H26" s="8" t="s">
        <v>327</v>
      </c>
      <c r="I26" s="16"/>
      <c r="J26" s="16"/>
      <c r="K26" s="16" t="s">
        <v>83</v>
      </c>
      <c r="L26" s="16">
        <v>1.2</v>
      </c>
      <c r="M26" s="16"/>
      <c r="N26" s="16"/>
      <c r="O26" s="16">
        <v>86.95</v>
      </c>
      <c r="P26" s="16">
        <f t="shared" si="0"/>
        <v>88.15</v>
      </c>
      <c r="Q26" s="61" t="s">
        <v>438</v>
      </c>
      <c r="R26" s="16"/>
      <c r="S26" s="16"/>
      <c r="T26" s="16"/>
      <c r="U26" s="16"/>
      <c r="V26" s="16" t="s">
        <v>84</v>
      </c>
      <c r="W26" s="16">
        <v>2</v>
      </c>
      <c r="X26" s="16">
        <f t="shared" si="1"/>
        <v>2</v>
      </c>
      <c r="Y26" s="16" t="s">
        <v>425</v>
      </c>
      <c r="Z26" s="16"/>
      <c r="AA26" s="16" t="s">
        <v>56</v>
      </c>
      <c r="AB26" s="16"/>
      <c r="AC26" s="62"/>
    </row>
    <row r="27" spans="1:29" x14ac:dyDescent="0.3">
      <c r="A27" s="100"/>
      <c r="B27" s="16">
        <v>23</v>
      </c>
      <c r="C27" s="16" t="s">
        <v>414</v>
      </c>
      <c r="D27" s="16">
        <v>22525124</v>
      </c>
      <c r="E27" s="16" t="s">
        <v>73</v>
      </c>
      <c r="F27" s="16" t="s">
        <v>405</v>
      </c>
      <c r="G27" s="16">
        <v>44.98</v>
      </c>
      <c r="H27" s="8" t="s">
        <v>327</v>
      </c>
      <c r="I27" s="16"/>
      <c r="J27" s="16"/>
      <c r="K27" s="16"/>
      <c r="L27" s="16"/>
      <c r="M27" s="16"/>
      <c r="N27" s="16"/>
      <c r="O27" s="16">
        <v>87.96</v>
      </c>
      <c r="P27" s="16">
        <f t="shared" si="0"/>
        <v>87.96</v>
      </c>
      <c r="Q27" s="61" t="s">
        <v>438</v>
      </c>
      <c r="R27" s="16"/>
      <c r="S27" s="16"/>
      <c r="T27" s="16"/>
      <c r="U27" s="16"/>
      <c r="V27" s="16" t="s">
        <v>378</v>
      </c>
      <c r="W27" s="16">
        <v>2</v>
      </c>
      <c r="X27" s="16">
        <f t="shared" si="1"/>
        <v>2</v>
      </c>
      <c r="Y27" s="16" t="s">
        <v>425</v>
      </c>
      <c r="Z27" s="16"/>
      <c r="AA27" s="16"/>
      <c r="AB27" s="16"/>
      <c r="AC27" s="62"/>
    </row>
    <row r="28" spans="1:29" x14ac:dyDescent="0.3">
      <c r="A28" s="100"/>
      <c r="B28" s="16">
        <v>24</v>
      </c>
      <c r="C28" s="16" t="s">
        <v>85</v>
      </c>
      <c r="D28" s="16">
        <v>22525067</v>
      </c>
      <c r="E28" s="16" t="s">
        <v>73</v>
      </c>
      <c r="F28" s="16" t="s">
        <v>86</v>
      </c>
      <c r="G28" s="16">
        <v>44.865000000000002</v>
      </c>
      <c r="H28" s="8" t="s">
        <v>327</v>
      </c>
      <c r="I28" s="16"/>
      <c r="J28" s="16"/>
      <c r="K28" s="16"/>
      <c r="L28" s="16"/>
      <c r="M28" s="16"/>
      <c r="N28" s="16"/>
      <c r="O28" s="16">
        <v>89.73</v>
      </c>
      <c r="P28" s="16">
        <f t="shared" si="0"/>
        <v>89.73</v>
      </c>
      <c r="Q28" s="61" t="s">
        <v>438</v>
      </c>
      <c r="R28" s="16"/>
      <c r="S28" s="16"/>
      <c r="T28" s="16"/>
      <c r="U28" s="16"/>
      <c r="V28" s="16"/>
      <c r="W28" s="16"/>
      <c r="X28" s="16">
        <f t="shared" si="1"/>
        <v>0</v>
      </c>
      <c r="Y28" s="16" t="s">
        <v>425</v>
      </c>
      <c r="Z28" s="16"/>
      <c r="AA28" s="16" t="s">
        <v>56</v>
      </c>
      <c r="AB28" s="16"/>
      <c r="AC28" s="62"/>
    </row>
    <row r="29" spans="1:29" x14ac:dyDescent="0.3">
      <c r="A29" s="100"/>
      <c r="B29" s="16">
        <v>25</v>
      </c>
      <c r="C29" s="16" t="s">
        <v>379</v>
      </c>
      <c r="D29" s="16">
        <v>22525238</v>
      </c>
      <c r="E29" s="16" t="s">
        <v>73</v>
      </c>
      <c r="F29" s="16" t="s">
        <v>405</v>
      </c>
      <c r="G29" s="16">
        <v>44.75</v>
      </c>
      <c r="H29" s="8" t="s">
        <v>327</v>
      </c>
      <c r="I29" s="16"/>
      <c r="J29" s="16"/>
      <c r="K29" s="16"/>
      <c r="L29" s="16"/>
      <c r="M29" s="16"/>
      <c r="N29" s="16"/>
      <c r="O29" s="16">
        <v>87</v>
      </c>
      <c r="P29" s="16">
        <f t="shared" si="0"/>
        <v>87</v>
      </c>
      <c r="Q29" s="16" t="s">
        <v>439</v>
      </c>
      <c r="R29" s="16"/>
      <c r="S29" s="16"/>
      <c r="T29" s="16"/>
      <c r="U29" s="16"/>
      <c r="V29" s="16" t="s">
        <v>380</v>
      </c>
      <c r="W29" s="16">
        <v>2</v>
      </c>
      <c r="X29" s="16">
        <f t="shared" si="1"/>
        <v>2.5</v>
      </c>
      <c r="Y29" s="61" t="s">
        <v>438</v>
      </c>
      <c r="Z29" s="16"/>
      <c r="AA29" s="16" t="s">
        <v>56</v>
      </c>
      <c r="AB29" s="16" t="s">
        <v>381</v>
      </c>
      <c r="AC29" s="62">
        <v>0.5</v>
      </c>
    </row>
    <row r="30" spans="1:29" x14ac:dyDescent="0.3">
      <c r="A30" s="100"/>
      <c r="B30" s="16">
        <v>26</v>
      </c>
      <c r="C30" s="16" t="s">
        <v>415</v>
      </c>
      <c r="D30" s="16">
        <v>22525195</v>
      </c>
      <c r="E30" s="16" t="s">
        <v>73</v>
      </c>
      <c r="F30" s="16" t="s">
        <v>405</v>
      </c>
      <c r="G30" s="16">
        <v>44.65</v>
      </c>
      <c r="H30" s="8" t="s">
        <v>327</v>
      </c>
      <c r="I30" s="16"/>
      <c r="J30" s="16"/>
      <c r="K30" s="16"/>
      <c r="L30" s="16"/>
      <c r="M30" s="16"/>
      <c r="N30" s="16"/>
      <c r="O30" s="16">
        <v>85.3</v>
      </c>
      <c r="P30" s="16">
        <f t="shared" si="0"/>
        <v>85.3</v>
      </c>
      <c r="Q30" s="16" t="s">
        <v>439</v>
      </c>
      <c r="R30" s="16"/>
      <c r="S30" s="16"/>
      <c r="T30" s="16"/>
      <c r="U30" s="16"/>
      <c r="V30" s="16" t="s">
        <v>382</v>
      </c>
      <c r="W30" s="16">
        <v>3</v>
      </c>
      <c r="X30" s="16">
        <f t="shared" si="1"/>
        <v>4</v>
      </c>
      <c r="Y30" s="61" t="s">
        <v>438</v>
      </c>
      <c r="Z30" s="16"/>
      <c r="AA30" s="16" t="s">
        <v>56</v>
      </c>
      <c r="AB30" s="16" t="s">
        <v>383</v>
      </c>
      <c r="AC30" s="62">
        <v>1</v>
      </c>
    </row>
    <row r="31" spans="1:29" ht="26" x14ac:dyDescent="0.3">
      <c r="A31" s="100"/>
      <c r="B31" s="16">
        <v>27</v>
      </c>
      <c r="C31" s="16" t="s">
        <v>87</v>
      </c>
      <c r="D31" s="16">
        <v>22525048</v>
      </c>
      <c r="E31" s="16" t="s">
        <v>49</v>
      </c>
      <c r="F31" s="16" t="s">
        <v>50</v>
      </c>
      <c r="G31" s="16">
        <v>44.645000000000003</v>
      </c>
      <c r="H31" s="8" t="s">
        <v>327</v>
      </c>
      <c r="I31" s="16"/>
      <c r="J31" s="16"/>
      <c r="K31" s="16"/>
      <c r="L31" s="16"/>
      <c r="M31" s="16"/>
      <c r="N31" s="16"/>
      <c r="O31" s="16">
        <v>87.29</v>
      </c>
      <c r="P31" s="16">
        <f t="shared" si="0"/>
        <v>87.29</v>
      </c>
      <c r="Q31" s="61" t="s">
        <v>438</v>
      </c>
      <c r="R31" s="16"/>
      <c r="S31" s="16"/>
      <c r="T31" s="16"/>
      <c r="U31" s="16"/>
      <c r="V31" s="16" t="s">
        <v>88</v>
      </c>
      <c r="W31" s="16">
        <v>2</v>
      </c>
      <c r="X31" s="16">
        <f t="shared" si="1"/>
        <v>2</v>
      </c>
      <c r="Y31" s="16" t="s">
        <v>425</v>
      </c>
      <c r="Z31" s="16"/>
      <c r="AA31" s="16" t="s">
        <v>56</v>
      </c>
      <c r="AB31" s="16"/>
      <c r="AC31" s="62"/>
    </row>
    <row r="32" spans="1:29" x14ac:dyDescent="0.3">
      <c r="A32" s="100"/>
      <c r="B32" s="16">
        <v>28</v>
      </c>
      <c r="C32" s="16" t="s">
        <v>44</v>
      </c>
      <c r="D32" s="16">
        <v>22525047</v>
      </c>
      <c r="E32" s="16" t="s">
        <v>33</v>
      </c>
      <c r="F32" s="16" t="s">
        <v>402</v>
      </c>
      <c r="G32" s="16">
        <v>44.52</v>
      </c>
      <c r="H32" s="8" t="s">
        <v>327</v>
      </c>
      <c r="I32" s="16"/>
      <c r="J32" s="16"/>
      <c r="K32" s="16"/>
      <c r="L32" s="16"/>
      <c r="M32" s="16"/>
      <c r="N32" s="16"/>
      <c r="O32" s="16">
        <v>89.04</v>
      </c>
      <c r="P32" s="16">
        <f t="shared" si="0"/>
        <v>89.04</v>
      </c>
      <c r="Q32" s="61" t="s">
        <v>438</v>
      </c>
      <c r="R32" s="16"/>
      <c r="S32" s="16"/>
      <c r="T32" s="16"/>
      <c r="U32" s="16"/>
      <c r="V32" s="16"/>
      <c r="W32" s="16"/>
      <c r="X32" s="16">
        <f t="shared" si="1"/>
        <v>0</v>
      </c>
      <c r="Y32" s="16" t="s">
        <v>425</v>
      </c>
      <c r="Z32" s="16"/>
      <c r="AA32" s="16" t="s">
        <v>423</v>
      </c>
      <c r="AB32" s="16"/>
      <c r="AC32" s="62"/>
    </row>
    <row r="33" spans="1:29" x14ac:dyDescent="0.3">
      <c r="A33" s="100"/>
      <c r="B33" s="16">
        <v>29</v>
      </c>
      <c r="C33" s="16" t="s">
        <v>416</v>
      </c>
      <c r="D33" s="16">
        <v>22525140</v>
      </c>
      <c r="E33" s="16" t="s">
        <v>73</v>
      </c>
      <c r="F33" s="16" t="s">
        <v>405</v>
      </c>
      <c r="G33" s="16">
        <v>44.295000000000002</v>
      </c>
      <c r="H33" s="8" t="s">
        <v>327</v>
      </c>
      <c r="I33" s="16"/>
      <c r="J33" s="16"/>
      <c r="K33" s="16"/>
      <c r="L33" s="16"/>
      <c r="M33" s="16"/>
      <c r="N33" s="16"/>
      <c r="O33" s="16">
        <v>86.09</v>
      </c>
      <c r="P33" s="16">
        <f t="shared" si="0"/>
        <v>86.09</v>
      </c>
      <c r="Q33" s="16" t="s">
        <v>439</v>
      </c>
      <c r="R33" s="16"/>
      <c r="S33" s="16"/>
      <c r="T33" s="16"/>
      <c r="U33" s="16"/>
      <c r="V33" s="16" t="s">
        <v>384</v>
      </c>
      <c r="W33" s="16">
        <v>2</v>
      </c>
      <c r="X33" s="16">
        <f t="shared" si="1"/>
        <v>2.5</v>
      </c>
      <c r="Y33" s="61" t="s">
        <v>438</v>
      </c>
      <c r="Z33" s="16"/>
      <c r="AA33" s="16"/>
      <c r="AB33" s="16" t="s">
        <v>440</v>
      </c>
      <c r="AC33" s="62">
        <v>0.5</v>
      </c>
    </row>
    <row r="34" spans="1:29" x14ac:dyDescent="0.3">
      <c r="A34" s="100"/>
      <c r="B34" s="16">
        <v>30</v>
      </c>
      <c r="C34" s="16" t="s">
        <v>45</v>
      </c>
      <c r="D34" s="16">
        <v>22525105</v>
      </c>
      <c r="E34" s="16" t="s">
        <v>33</v>
      </c>
      <c r="F34" s="16" t="s">
        <v>402</v>
      </c>
      <c r="G34" s="16">
        <v>44.29</v>
      </c>
      <c r="H34" s="8" t="s">
        <v>327</v>
      </c>
      <c r="I34" s="16"/>
      <c r="J34" s="16"/>
      <c r="K34" s="16"/>
      <c r="L34" s="16"/>
      <c r="M34" s="16"/>
      <c r="N34" s="16"/>
      <c r="O34" s="16">
        <v>88.58</v>
      </c>
      <c r="P34" s="16">
        <f t="shared" si="0"/>
        <v>88.58</v>
      </c>
      <c r="Q34" s="61" t="s">
        <v>438</v>
      </c>
      <c r="R34" s="16"/>
      <c r="S34" s="16"/>
      <c r="T34" s="16"/>
      <c r="U34" s="16"/>
      <c r="V34" s="16"/>
      <c r="W34" s="16"/>
      <c r="X34" s="16">
        <f t="shared" si="1"/>
        <v>0</v>
      </c>
      <c r="Y34" s="16" t="s">
        <v>425</v>
      </c>
      <c r="Z34" s="16"/>
      <c r="AA34" s="16" t="s">
        <v>423</v>
      </c>
      <c r="AB34" s="16"/>
      <c r="AC34" s="62"/>
    </row>
    <row r="35" spans="1:29" x14ac:dyDescent="0.3">
      <c r="A35" s="100"/>
      <c r="B35" s="16">
        <v>31</v>
      </c>
      <c r="C35" s="16" t="s">
        <v>385</v>
      </c>
      <c r="D35" s="16">
        <v>22525258</v>
      </c>
      <c r="E35" s="16" t="s">
        <v>73</v>
      </c>
      <c r="F35" s="16" t="s">
        <v>405</v>
      </c>
      <c r="G35" s="16">
        <v>43.9</v>
      </c>
      <c r="H35" s="8" t="s">
        <v>327</v>
      </c>
      <c r="I35" s="16"/>
      <c r="J35" s="16"/>
      <c r="K35" s="16"/>
      <c r="L35" s="16"/>
      <c r="M35" s="16"/>
      <c r="N35" s="16"/>
      <c r="O35" s="16">
        <v>83.8</v>
      </c>
      <c r="P35" s="16">
        <f t="shared" si="0"/>
        <v>83.8</v>
      </c>
      <c r="Q35" s="16"/>
      <c r="R35" s="16"/>
      <c r="S35" s="16"/>
      <c r="T35" s="16"/>
      <c r="U35" s="16"/>
      <c r="V35" s="16" t="s">
        <v>386</v>
      </c>
      <c r="W35" s="16">
        <v>4</v>
      </c>
      <c r="X35" s="16">
        <f t="shared" si="1"/>
        <v>4</v>
      </c>
      <c r="Y35" s="61" t="s">
        <v>438</v>
      </c>
      <c r="Z35" s="16"/>
      <c r="AA35" s="16"/>
      <c r="AB35" s="16"/>
      <c r="AC35" s="62"/>
    </row>
    <row r="36" spans="1:29" ht="26" x14ac:dyDescent="0.3">
      <c r="A36" s="100"/>
      <c r="B36" s="16">
        <v>32</v>
      </c>
      <c r="C36" s="16" t="s">
        <v>89</v>
      </c>
      <c r="D36" s="16">
        <v>22525201</v>
      </c>
      <c r="E36" s="16" t="s">
        <v>49</v>
      </c>
      <c r="F36" s="16" t="s">
        <v>86</v>
      </c>
      <c r="G36" s="16">
        <v>43.895000000000003</v>
      </c>
      <c r="H36" s="8" t="s">
        <v>327</v>
      </c>
      <c r="I36" s="16"/>
      <c r="J36" s="16"/>
      <c r="K36" s="16"/>
      <c r="L36" s="16"/>
      <c r="M36" s="16"/>
      <c r="N36" s="16"/>
      <c r="O36" s="16">
        <v>85.79</v>
      </c>
      <c r="P36" s="16">
        <f t="shared" si="0"/>
        <v>85.79</v>
      </c>
      <c r="Q36" s="16" t="s">
        <v>439</v>
      </c>
      <c r="R36" s="16"/>
      <c r="S36" s="16"/>
      <c r="T36" s="16"/>
      <c r="U36" s="16"/>
      <c r="V36" s="16" t="s">
        <v>90</v>
      </c>
      <c r="W36" s="16">
        <v>2</v>
      </c>
      <c r="X36" s="16">
        <f t="shared" si="1"/>
        <v>2</v>
      </c>
      <c r="Y36" s="16" t="s">
        <v>425</v>
      </c>
      <c r="Z36" s="16"/>
      <c r="AA36" s="16" t="s">
        <v>56</v>
      </c>
      <c r="AB36" s="16"/>
      <c r="AC36" s="62"/>
    </row>
    <row r="37" spans="1:29" x14ac:dyDescent="0.3">
      <c r="A37" s="100"/>
      <c r="B37" s="16">
        <v>33</v>
      </c>
      <c r="C37" s="16" t="s">
        <v>46</v>
      </c>
      <c r="D37" s="16">
        <v>22525033</v>
      </c>
      <c r="E37" s="16" t="s">
        <v>33</v>
      </c>
      <c r="F37" s="16" t="s">
        <v>402</v>
      </c>
      <c r="G37" s="16">
        <v>43.75</v>
      </c>
      <c r="H37" s="8" t="s">
        <v>327</v>
      </c>
      <c r="I37" s="16"/>
      <c r="J37" s="16"/>
      <c r="K37" s="16"/>
      <c r="L37" s="16"/>
      <c r="M37" s="16"/>
      <c r="N37" s="16"/>
      <c r="O37" s="16">
        <v>87.5</v>
      </c>
      <c r="P37" s="16">
        <f t="shared" ref="P37:P55" si="2">J37+L37+N37+O37</f>
        <v>87.5</v>
      </c>
      <c r="Q37" s="61" t="s">
        <v>438</v>
      </c>
      <c r="R37" s="16"/>
      <c r="S37" s="16"/>
      <c r="T37" s="16"/>
      <c r="U37" s="16"/>
      <c r="V37" s="16"/>
      <c r="W37" s="16"/>
      <c r="X37" s="16">
        <f t="shared" ref="X37:X55" si="3">S37+U37+W37+AC37</f>
        <v>0</v>
      </c>
      <c r="Y37" s="16" t="s">
        <v>425</v>
      </c>
      <c r="Z37" s="16"/>
      <c r="AA37" s="16" t="s">
        <v>423</v>
      </c>
      <c r="AB37" s="16"/>
      <c r="AC37" s="62"/>
    </row>
    <row r="38" spans="1:29" x14ac:dyDescent="0.3">
      <c r="A38" s="100"/>
      <c r="B38" s="16">
        <v>34</v>
      </c>
      <c r="C38" s="16" t="s">
        <v>387</v>
      </c>
      <c r="D38" s="16">
        <v>22525272</v>
      </c>
      <c r="E38" s="16" t="s">
        <v>73</v>
      </c>
      <c r="F38" s="16" t="s">
        <v>405</v>
      </c>
      <c r="G38" s="16">
        <v>43.74</v>
      </c>
      <c r="H38" s="8" t="s">
        <v>327</v>
      </c>
      <c r="I38" s="16"/>
      <c r="J38" s="16"/>
      <c r="K38" s="16"/>
      <c r="L38" s="16"/>
      <c r="M38" s="16"/>
      <c r="N38" s="16"/>
      <c r="O38" s="16">
        <v>85.48</v>
      </c>
      <c r="P38" s="16">
        <f t="shared" si="2"/>
        <v>85.48</v>
      </c>
      <c r="Q38" s="16" t="s">
        <v>439</v>
      </c>
      <c r="R38" s="16"/>
      <c r="S38" s="16"/>
      <c r="T38" s="16"/>
      <c r="U38" s="16"/>
      <c r="V38" s="16" t="s">
        <v>386</v>
      </c>
      <c r="W38" s="16">
        <v>2</v>
      </c>
      <c r="X38" s="16">
        <f t="shared" si="3"/>
        <v>2</v>
      </c>
      <c r="Y38" s="16" t="s">
        <v>425</v>
      </c>
      <c r="Z38" s="16"/>
      <c r="AA38" s="16" t="s">
        <v>56</v>
      </c>
      <c r="AB38" s="16"/>
      <c r="AC38" s="62"/>
    </row>
    <row r="39" spans="1:29" ht="26" x14ac:dyDescent="0.3">
      <c r="A39" s="100"/>
      <c r="B39" s="16">
        <v>35</v>
      </c>
      <c r="C39" s="16" t="s">
        <v>91</v>
      </c>
      <c r="D39" s="16">
        <v>22525053</v>
      </c>
      <c r="E39" s="16" t="s">
        <v>49</v>
      </c>
      <c r="F39" s="16" t="s">
        <v>92</v>
      </c>
      <c r="G39" s="16">
        <v>43.41</v>
      </c>
      <c r="H39" s="8" t="s">
        <v>327</v>
      </c>
      <c r="I39" s="16"/>
      <c r="J39" s="16"/>
      <c r="K39" s="16"/>
      <c r="L39" s="16"/>
      <c r="M39" s="16"/>
      <c r="N39" s="16"/>
      <c r="O39" s="16">
        <v>86.82</v>
      </c>
      <c r="P39" s="16">
        <f t="shared" si="2"/>
        <v>86.82</v>
      </c>
      <c r="Q39" s="16" t="s">
        <v>439</v>
      </c>
      <c r="R39" s="16"/>
      <c r="S39" s="16"/>
      <c r="T39" s="16"/>
      <c r="U39" s="16"/>
      <c r="V39" s="16"/>
      <c r="W39" s="16"/>
      <c r="X39" s="16">
        <f t="shared" si="3"/>
        <v>0</v>
      </c>
      <c r="Y39" s="16" t="s">
        <v>425</v>
      </c>
      <c r="Z39" s="16"/>
      <c r="AA39" s="16" t="s">
        <v>56</v>
      </c>
      <c r="AB39" s="16"/>
      <c r="AC39" s="62"/>
    </row>
    <row r="40" spans="1:29" ht="26" x14ac:dyDescent="0.3">
      <c r="A40" s="100"/>
      <c r="B40" s="16">
        <v>36</v>
      </c>
      <c r="C40" s="16" t="s">
        <v>93</v>
      </c>
      <c r="D40" s="16">
        <v>22525071</v>
      </c>
      <c r="E40" s="16" t="s">
        <v>49</v>
      </c>
      <c r="F40" s="16" t="s">
        <v>50</v>
      </c>
      <c r="G40" s="16">
        <v>43.145000000000003</v>
      </c>
      <c r="H40" s="8" t="s">
        <v>327</v>
      </c>
      <c r="I40" s="16"/>
      <c r="J40" s="16"/>
      <c r="K40" s="16"/>
      <c r="L40" s="16"/>
      <c r="M40" s="16"/>
      <c r="N40" s="16"/>
      <c r="O40" s="16">
        <v>86.29</v>
      </c>
      <c r="P40" s="16">
        <f t="shared" si="2"/>
        <v>86.29</v>
      </c>
      <c r="Q40" s="16" t="s">
        <v>439</v>
      </c>
      <c r="R40" s="16"/>
      <c r="S40" s="16"/>
      <c r="T40" s="16"/>
      <c r="U40" s="16"/>
      <c r="V40" s="16"/>
      <c r="W40" s="16"/>
      <c r="X40" s="16">
        <f t="shared" si="3"/>
        <v>0</v>
      </c>
      <c r="Y40" s="16" t="s">
        <v>425</v>
      </c>
      <c r="Z40" s="16"/>
      <c r="AA40" s="16" t="s">
        <v>56</v>
      </c>
      <c r="AB40" s="16"/>
      <c r="AC40" s="62"/>
    </row>
    <row r="41" spans="1:29" x14ac:dyDescent="0.3">
      <c r="A41" s="100"/>
      <c r="B41" s="16">
        <v>37</v>
      </c>
      <c r="C41" s="16" t="s">
        <v>417</v>
      </c>
      <c r="D41" s="16">
        <v>22525267</v>
      </c>
      <c r="E41" s="16" t="s">
        <v>33</v>
      </c>
      <c r="F41" s="16" t="s">
        <v>402</v>
      </c>
      <c r="G41" s="16">
        <v>42.9</v>
      </c>
      <c r="H41" s="8" t="s">
        <v>327</v>
      </c>
      <c r="I41" s="16"/>
      <c r="J41" s="16"/>
      <c r="K41" s="16"/>
      <c r="L41" s="16"/>
      <c r="M41" s="16"/>
      <c r="N41" s="16"/>
      <c r="O41" s="16">
        <v>83.79</v>
      </c>
      <c r="P41" s="16">
        <f t="shared" si="2"/>
        <v>83.79</v>
      </c>
      <c r="Q41" s="16" t="s">
        <v>425</v>
      </c>
      <c r="R41" s="16"/>
      <c r="S41" s="16"/>
      <c r="T41" s="16"/>
      <c r="U41" s="16"/>
      <c r="V41" s="16" t="s">
        <v>437</v>
      </c>
      <c r="W41" s="16">
        <v>2</v>
      </c>
      <c r="X41" s="16">
        <f t="shared" si="3"/>
        <v>2</v>
      </c>
      <c r="Y41" s="16" t="s">
        <v>425</v>
      </c>
      <c r="Z41" s="16"/>
      <c r="AA41" s="16" t="s">
        <v>423</v>
      </c>
      <c r="AB41" s="16"/>
      <c r="AC41" s="62"/>
    </row>
    <row r="42" spans="1:29" x14ac:dyDescent="0.3">
      <c r="A42" s="100"/>
      <c r="B42" s="16">
        <v>38</v>
      </c>
      <c r="C42" s="16" t="s">
        <v>418</v>
      </c>
      <c r="D42" s="16">
        <v>22525036</v>
      </c>
      <c r="E42" s="16" t="s">
        <v>33</v>
      </c>
      <c r="F42" s="16" t="s">
        <v>402</v>
      </c>
      <c r="G42" s="16">
        <v>42.65</v>
      </c>
      <c r="H42" s="8" t="s">
        <v>327</v>
      </c>
      <c r="I42" s="16"/>
      <c r="J42" s="16"/>
      <c r="K42" s="16"/>
      <c r="L42" s="16"/>
      <c r="M42" s="16"/>
      <c r="N42" s="16"/>
      <c r="O42" s="16">
        <v>85.29</v>
      </c>
      <c r="P42" s="16">
        <f t="shared" si="2"/>
        <v>85.29</v>
      </c>
      <c r="Q42" s="16" t="s">
        <v>439</v>
      </c>
      <c r="R42" s="16"/>
      <c r="S42" s="16"/>
      <c r="T42" s="16"/>
      <c r="U42" s="16"/>
      <c r="V42" s="16"/>
      <c r="W42" s="16"/>
      <c r="X42" s="16">
        <f t="shared" si="3"/>
        <v>0</v>
      </c>
      <c r="Y42" s="16" t="s">
        <v>425</v>
      </c>
      <c r="Z42" s="16"/>
      <c r="AA42" s="16" t="s">
        <v>423</v>
      </c>
      <c r="AB42" s="16"/>
      <c r="AC42" s="62"/>
    </row>
    <row r="43" spans="1:29" x14ac:dyDescent="0.3">
      <c r="A43" s="100"/>
      <c r="B43" s="16">
        <v>39</v>
      </c>
      <c r="C43" s="16" t="s">
        <v>388</v>
      </c>
      <c r="D43" s="16">
        <v>22525269</v>
      </c>
      <c r="E43" s="16" t="s">
        <v>73</v>
      </c>
      <c r="F43" s="16" t="s">
        <v>405</v>
      </c>
      <c r="G43" s="16">
        <v>42.42</v>
      </c>
      <c r="H43" s="8" t="s">
        <v>327</v>
      </c>
      <c r="I43" s="16"/>
      <c r="J43" s="16"/>
      <c r="K43" s="16"/>
      <c r="L43" s="16"/>
      <c r="M43" s="16"/>
      <c r="N43" s="16"/>
      <c r="O43" s="16">
        <v>84.84</v>
      </c>
      <c r="P43" s="16">
        <f t="shared" si="2"/>
        <v>84.84</v>
      </c>
      <c r="Q43" s="16" t="s">
        <v>439</v>
      </c>
      <c r="R43" s="16"/>
      <c r="S43" s="16"/>
      <c r="T43" s="16"/>
      <c r="U43" s="16"/>
      <c r="V43" s="16"/>
      <c r="W43" s="16"/>
      <c r="X43" s="16">
        <f t="shared" si="3"/>
        <v>0</v>
      </c>
      <c r="Y43" s="16" t="s">
        <v>425</v>
      </c>
      <c r="Z43" s="16"/>
      <c r="AA43" s="16" t="s">
        <v>56</v>
      </c>
      <c r="AB43" s="16"/>
      <c r="AC43" s="62"/>
    </row>
    <row r="44" spans="1:29" x14ac:dyDescent="0.3">
      <c r="A44" s="100"/>
      <c r="B44" s="16">
        <v>40</v>
      </c>
      <c r="C44" s="16" t="s">
        <v>389</v>
      </c>
      <c r="D44" s="16">
        <v>22525126</v>
      </c>
      <c r="E44" s="16" t="s">
        <v>73</v>
      </c>
      <c r="F44" s="16" t="s">
        <v>405</v>
      </c>
      <c r="G44" s="16">
        <v>42.305</v>
      </c>
      <c r="H44" s="8" t="s">
        <v>327</v>
      </c>
      <c r="I44" s="16"/>
      <c r="J44" s="16"/>
      <c r="K44" s="16"/>
      <c r="L44" s="16"/>
      <c r="M44" s="16"/>
      <c r="N44" s="16"/>
      <c r="O44" s="16">
        <v>84.61</v>
      </c>
      <c r="P44" s="16">
        <f t="shared" si="2"/>
        <v>84.61</v>
      </c>
      <c r="Q44" s="16" t="s">
        <v>439</v>
      </c>
      <c r="R44" s="16"/>
      <c r="S44" s="16"/>
      <c r="T44" s="16"/>
      <c r="U44" s="16"/>
      <c r="V44" s="16"/>
      <c r="W44" s="16"/>
      <c r="X44" s="16">
        <f t="shared" si="3"/>
        <v>0</v>
      </c>
      <c r="Y44" s="16" t="s">
        <v>425</v>
      </c>
      <c r="Z44" s="16"/>
      <c r="AA44" s="16" t="s">
        <v>56</v>
      </c>
      <c r="AB44" s="16"/>
      <c r="AC44" s="62"/>
    </row>
    <row r="45" spans="1:29" x14ac:dyDescent="0.3">
      <c r="A45" s="100"/>
      <c r="B45" s="16">
        <v>41</v>
      </c>
      <c r="C45" s="16" t="s">
        <v>419</v>
      </c>
      <c r="D45" s="16">
        <v>22525184</v>
      </c>
      <c r="E45" s="16" t="s">
        <v>33</v>
      </c>
      <c r="F45" s="16" t="s">
        <v>402</v>
      </c>
      <c r="G45" s="16">
        <v>42.1</v>
      </c>
      <c r="H45" s="8" t="s">
        <v>327</v>
      </c>
      <c r="I45" s="16"/>
      <c r="J45" s="16"/>
      <c r="K45" s="16"/>
      <c r="L45" s="16"/>
      <c r="M45" s="16"/>
      <c r="N45" s="16"/>
      <c r="O45" s="16">
        <v>84.2</v>
      </c>
      <c r="P45" s="16">
        <f t="shared" si="2"/>
        <v>84.2</v>
      </c>
      <c r="Q45" s="16" t="s">
        <v>439</v>
      </c>
      <c r="R45" s="16"/>
      <c r="S45" s="16"/>
      <c r="T45" s="16"/>
      <c r="U45" s="16"/>
      <c r="V45" s="16"/>
      <c r="W45" s="16"/>
      <c r="X45" s="16">
        <f t="shared" si="3"/>
        <v>0</v>
      </c>
      <c r="Y45" s="16" t="s">
        <v>425</v>
      </c>
      <c r="Z45" s="16"/>
      <c r="AA45" s="16" t="s">
        <v>423</v>
      </c>
      <c r="AB45" s="16"/>
      <c r="AC45" s="62"/>
    </row>
    <row r="46" spans="1:29" x14ac:dyDescent="0.3">
      <c r="A46" s="100"/>
      <c r="B46" s="16">
        <v>42</v>
      </c>
      <c r="C46" s="16" t="s">
        <v>47</v>
      </c>
      <c r="D46" s="16">
        <v>22525059</v>
      </c>
      <c r="E46" s="16" t="s">
        <v>33</v>
      </c>
      <c r="F46" s="16" t="s">
        <v>402</v>
      </c>
      <c r="G46" s="16">
        <v>42</v>
      </c>
      <c r="H46" s="8" t="s">
        <v>327</v>
      </c>
      <c r="I46" s="16"/>
      <c r="J46" s="16"/>
      <c r="K46" s="16"/>
      <c r="L46" s="16"/>
      <c r="M46" s="16"/>
      <c r="N46" s="16"/>
      <c r="O46" s="16">
        <v>84</v>
      </c>
      <c r="P46" s="16">
        <f t="shared" si="2"/>
        <v>84</v>
      </c>
      <c r="Q46" s="16" t="s">
        <v>425</v>
      </c>
      <c r="R46" s="16"/>
      <c r="S46" s="16"/>
      <c r="T46" s="16"/>
      <c r="U46" s="16"/>
      <c r="V46" s="16"/>
      <c r="W46" s="16"/>
      <c r="X46" s="16">
        <f t="shared" si="3"/>
        <v>0</v>
      </c>
      <c r="Y46" s="16" t="s">
        <v>425</v>
      </c>
      <c r="Z46" s="16"/>
      <c r="AA46" s="16" t="s">
        <v>423</v>
      </c>
      <c r="AB46" s="16"/>
      <c r="AC46" s="62"/>
    </row>
    <row r="47" spans="1:29" x14ac:dyDescent="0.3">
      <c r="A47" s="100"/>
      <c r="B47" s="16">
        <v>43</v>
      </c>
      <c r="C47" s="16" t="s">
        <v>94</v>
      </c>
      <c r="D47" s="16">
        <v>22525256</v>
      </c>
      <c r="E47" s="16" t="s">
        <v>73</v>
      </c>
      <c r="F47" s="16" t="s">
        <v>95</v>
      </c>
      <c r="G47" s="16">
        <v>41.93</v>
      </c>
      <c r="H47" s="8" t="s">
        <v>327</v>
      </c>
      <c r="I47" s="16"/>
      <c r="J47" s="16"/>
      <c r="K47" s="16"/>
      <c r="L47" s="16"/>
      <c r="M47" s="16"/>
      <c r="N47" s="16"/>
      <c r="O47" s="16">
        <v>83.86</v>
      </c>
      <c r="P47" s="16">
        <f t="shared" si="2"/>
        <v>83.86</v>
      </c>
      <c r="Q47" s="16" t="s">
        <v>439</v>
      </c>
      <c r="R47" s="16" t="s">
        <v>96</v>
      </c>
      <c r="S47" s="16"/>
      <c r="T47" s="16"/>
      <c r="U47" s="16"/>
      <c r="V47" s="16"/>
      <c r="W47" s="16"/>
      <c r="X47" s="16">
        <f t="shared" si="3"/>
        <v>0</v>
      </c>
      <c r="Y47" s="16" t="s">
        <v>425</v>
      </c>
      <c r="Z47" s="16"/>
      <c r="AA47" s="16" t="s">
        <v>56</v>
      </c>
      <c r="AB47" s="16"/>
      <c r="AC47" s="62"/>
    </row>
    <row r="48" spans="1:29" x14ac:dyDescent="0.3">
      <c r="A48" s="100"/>
      <c r="B48" s="16">
        <v>44</v>
      </c>
      <c r="C48" s="16" t="s">
        <v>420</v>
      </c>
      <c r="D48" s="16">
        <v>22525057</v>
      </c>
      <c r="E48" s="16" t="s">
        <v>33</v>
      </c>
      <c r="F48" s="16" t="s">
        <v>402</v>
      </c>
      <c r="G48" s="16">
        <v>41.9</v>
      </c>
      <c r="H48" s="8" t="s">
        <v>327</v>
      </c>
      <c r="I48" s="16"/>
      <c r="J48" s="16"/>
      <c r="K48" s="16"/>
      <c r="L48" s="16"/>
      <c r="M48" s="16"/>
      <c r="N48" s="16"/>
      <c r="O48" s="16">
        <v>83.81</v>
      </c>
      <c r="P48" s="16">
        <f t="shared" si="2"/>
        <v>83.81</v>
      </c>
      <c r="Q48" s="16" t="s">
        <v>425</v>
      </c>
      <c r="R48" s="16"/>
      <c r="S48" s="16"/>
      <c r="T48" s="16"/>
      <c r="U48" s="16"/>
      <c r="V48" s="16"/>
      <c r="W48" s="16"/>
      <c r="X48" s="16">
        <f t="shared" si="3"/>
        <v>0</v>
      </c>
      <c r="Y48" s="16" t="s">
        <v>425</v>
      </c>
      <c r="Z48" s="16"/>
      <c r="AA48" s="16" t="s">
        <v>423</v>
      </c>
      <c r="AB48" s="16"/>
      <c r="AC48" s="62"/>
    </row>
    <row r="49" spans="1:29" x14ac:dyDescent="0.3">
      <c r="A49" s="100"/>
      <c r="B49" s="16">
        <v>45</v>
      </c>
      <c r="C49" s="16" t="s">
        <v>97</v>
      </c>
      <c r="D49" s="16">
        <v>22525198</v>
      </c>
      <c r="E49" s="16" t="s">
        <v>98</v>
      </c>
      <c r="F49" s="16" t="s">
        <v>99</v>
      </c>
      <c r="G49" s="16">
        <v>41.774999999999999</v>
      </c>
      <c r="H49" s="8" t="s">
        <v>327</v>
      </c>
      <c r="I49" s="16"/>
      <c r="J49" s="16"/>
      <c r="K49" s="16"/>
      <c r="L49" s="16"/>
      <c r="M49" s="16"/>
      <c r="N49" s="16"/>
      <c r="O49" s="16">
        <v>83.55</v>
      </c>
      <c r="P49" s="16">
        <f t="shared" si="2"/>
        <v>83.55</v>
      </c>
      <c r="Q49" s="16" t="s">
        <v>439</v>
      </c>
      <c r="R49" s="16"/>
      <c r="S49" s="16"/>
      <c r="T49" s="16"/>
      <c r="U49" s="16"/>
      <c r="V49" s="16"/>
      <c r="W49" s="16"/>
      <c r="X49" s="16">
        <f t="shared" si="3"/>
        <v>0</v>
      </c>
      <c r="Y49" s="16" t="s">
        <v>425</v>
      </c>
      <c r="Z49" s="16"/>
      <c r="AA49" s="16" t="s">
        <v>56</v>
      </c>
      <c r="AB49" s="16"/>
      <c r="AC49" s="62"/>
    </row>
    <row r="50" spans="1:29" x14ac:dyDescent="0.3">
      <c r="A50" s="100"/>
      <c r="B50" s="16">
        <v>46</v>
      </c>
      <c r="C50" s="16" t="s">
        <v>390</v>
      </c>
      <c r="D50" s="16">
        <v>22525265</v>
      </c>
      <c r="E50" s="16" t="s">
        <v>73</v>
      </c>
      <c r="F50" s="16" t="s">
        <v>405</v>
      </c>
      <c r="G50" s="16">
        <v>41.68</v>
      </c>
      <c r="H50" s="8" t="s">
        <v>327</v>
      </c>
      <c r="I50" s="16"/>
      <c r="J50" s="16"/>
      <c r="K50" s="16"/>
      <c r="L50" s="16"/>
      <c r="M50" s="16"/>
      <c r="N50" s="16"/>
      <c r="O50" s="16">
        <v>83.36</v>
      </c>
      <c r="P50" s="16">
        <f t="shared" si="2"/>
        <v>83.36</v>
      </c>
      <c r="Q50" s="16" t="s">
        <v>439</v>
      </c>
      <c r="R50" s="16"/>
      <c r="S50" s="16"/>
      <c r="T50" s="16"/>
      <c r="U50" s="16"/>
      <c r="V50" s="16"/>
      <c r="W50" s="16"/>
      <c r="X50" s="16">
        <f t="shared" si="3"/>
        <v>0</v>
      </c>
      <c r="Y50" s="16" t="s">
        <v>425</v>
      </c>
      <c r="Z50" s="16"/>
      <c r="AA50" s="16"/>
      <c r="AB50" s="16"/>
      <c r="AC50" s="62"/>
    </row>
    <row r="51" spans="1:29" ht="26" x14ac:dyDescent="0.3">
      <c r="A51" s="100"/>
      <c r="B51" s="16">
        <v>47</v>
      </c>
      <c r="C51" s="16" t="s">
        <v>100</v>
      </c>
      <c r="D51" s="16">
        <v>22525142</v>
      </c>
      <c r="E51" s="8" t="s">
        <v>447</v>
      </c>
      <c r="F51" s="16" t="s">
        <v>76</v>
      </c>
      <c r="G51" s="16">
        <v>41.414999999999999</v>
      </c>
      <c r="H51" s="8" t="s">
        <v>327</v>
      </c>
      <c r="I51" s="16"/>
      <c r="J51" s="16"/>
      <c r="K51" s="16"/>
      <c r="L51" s="16"/>
      <c r="M51" s="16"/>
      <c r="N51" s="16"/>
      <c r="O51" s="16">
        <v>80.83</v>
      </c>
      <c r="P51" s="16">
        <f t="shared" si="2"/>
        <v>80.83</v>
      </c>
      <c r="Q51" s="16" t="s">
        <v>439</v>
      </c>
      <c r="R51" s="16"/>
      <c r="S51" s="16"/>
      <c r="T51" s="16"/>
      <c r="U51" s="16"/>
      <c r="V51" s="16" t="s">
        <v>101</v>
      </c>
      <c r="W51" s="16">
        <v>2</v>
      </c>
      <c r="X51" s="16">
        <f t="shared" si="3"/>
        <v>2</v>
      </c>
      <c r="Y51" s="16" t="s">
        <v>425</v>
      </c>
      <c r="Z51" s="16"/>
      <c r="AA51" s="16" t="s">
        <v>56</v>
      </c>
      <c r="AB51" s="16"/>
      <c r="AC51" s="62"/>
    </row>
    <row r="52" spans="1:29" x14ac:dyDescent="0.3">
      <c r="A52" s="100"/>
      <c r="B52" s="16">
        <v>48</v>
      </c>
      <c r="C52" s="16" t="s">
        <v>391</v>
      </c>
      <c r="D52" s="16">
        <v>22525146</v>
      </c>
      <c r="E52" s="16" t="s">
        <v>73</v>
      </c>
      <c r="F52" s="16" t="s">
        <v>405</v>
      </c>
      <c r="G52" s="16">
        <v>41.314999999999998</v>
      </c>
      <c r="H52" s="8" t="s">
        <v>327</v>
      </c>
      <c r="I52" s="16"/>
      <c r="J52" s="16"/>
      <c r="K52" s="16"/>
      <c r="L52" s="16"/>
      <c r="M52" s="16"/>
      <c r="N52" s="16"/>
      <c r="O52" s="16">
        <v>82.63</v>
      </c>
      <c r="P52" s="16">
        <f t="shared" si="2"/>
        <v>82.63</v>
      </c>
      <c r="Q52" s="16" t="s">
        <v>439</v>
      </c>
      <c r="R52" s="16"/>
      <c r="S52" s="16"/>
      <c r="T52" s="16"/>
      <c r="U52" s="16"/>
      <c r="V52" s="16"/>
      <c r="W52" s="16"/>
      <c r="X52" s="16">
        <f t="shared" si="3"/>
        <v>0</v>
      </c>
      <c r="Y52" s="16" t="s">
        <v>425</v>
      </c>
      <c r="Z52" s="16"/>
      <c r="AA52" s="16" t="s">
        <v>56</v>
      </c>
      <c r="AB52" s="16"/>
      <c r="AC52" s="62"/>
    </row>
    <row r="53" spans="1:29" ht="14.5" x14ac:dyDescent="0.3">
      <c r="A53" s="101"/>
      <c r="B53" s="16">
        <v>49</v>
      </c>
      <c r="C53" s="103" t="s">
        <v>473</v>
      </c>
      <c r="D53" s="16">
        <v>22525196</v>
      </c>
      <c r="E53" s="16" t="s">
        <v>73</v>
      </c>
      <c r="F53" s="16" t="s">
        <v>405</v>
      </c>
      <c r="G53" s="16">
        <v>40.96</v>
      </c>
      <c r="H53" s="8" t="s">
        <v>327</v>
      </c>
      <c r="I53" s="16"/>
      <c r="J53" s="16"/>
      <c r="K53" s="16"/>
      <c r="L53" s="16"/>
      <c r="M53" s="16"/>
      <c r="N53" s="16"/>
      <c r="O53" s="16">
        <v>81.92</v>
      </c>
      <c r="P53" s="16">
        <f>J53+L53+N53+O53</f>
        <v>81.92</v>
      </c>
      <c r="Q53" s="16" t="s">
        <v>439</v>
      </c>
      <c r="R53" s="16"/>
      <c r="S53" s="16"/>
      <c r="T53" s="16"/>
      <c r="U53" s="16"/>
      <c r="V53" s="16"/>
      <c r="W53" s="16"/>
      <c r="X53" s="16">
        <f>S53+U53+W53+AC53</f>
        <v>0</v>
      </c>
      <c r="Y53" s="16" t="s">
        <v>425</v>
      </c>
      <c r="Z53" s="16"/>
      <c r="AA53" s="16" t="s">
        <v>56</v>
      </c>
      <c r="AB53" s="16"/>
      <c r="AC53" s="62"/>
    </row>
    <row r="54" spans="1:29" x14ac:dyDescent="0.3">
      <c r="A54" s="100"/>
      <c r="B54" s="16">
        <v>50</v>
      </c>
      <c r="C54" s="16" t="s">
        <v>392</v>
      </c>
      <c r="D54" s="16">
        <v>22525194</v>
      </c>
      <c r="E54" s="16" t="s">
        <v>73</v>
      </c>
      <c r="F54" s="16" t="s">
        <v>405</v>
      </c>
      <c r="G54" s="16">
        <v>40.564999999999998</v>
      </c>
      <c r="H54" s="8" t="s">
        <v>327</v>
      </c>
      <c r="I54" s="16"/>
      <c r="J54" s="16"/>
      <c r="K54" s="16"/>
      <c r="L54" s="16"/>
      <c r="M54" s="16"/>
      <c r="N54" s="16"/>
      <c r="O54" s="16">
        <v>81.13</v>
      </c>
      <c r="P54" s="16">
        <f t="shared" si="2"/>
        <v>81.13</v>
      </c>
      <c r="Q54" s="16" t="s">
        <v>439</v>
      </c>
      <c r="R54" s="16"/>
      <c r="S54" s="16"/>
      <c r="T54" s="16"/>
      <c r="U54" s="16"/>
      <c r="V54" s="16"/>
      <c r="W54" s="16"/>
      <c r="X54" s="16">
        <f t="shared" si="3"/>
        <v>0</v>
      </c>
      <c r="Y54" s="16" t="s">
        <v>425</v>
      </c>
      <c r="Z54" s="16"/>
      <c r="AA54" s="16" t="s">
        <v>56</v>
      </c>
      <c r="AB54" s="16"/>
      <c r="AC54" s="62"/>
    </row>
    <row r="55" spans="1:29" x14ac:dyDescent="0.3">
      <c r="A55" s="100"/>
      <c r="B55" s="16">
        <v>51</v>
      </c>
      <c r="C55" s="16" t="s">
        <v>421</v>
      </c>
      <c r="D55" s="16">
        <v>22525079</v>
      </c>
      <c r="E55" s="16" t="s">
        <v>73</v>
      </c>
      <c r="F55" s="16" t="s">
        <v>405</v>
      </c>
      <c r="G55" s="16">
        <v>40.479999999999997</v>
      </c>
      <c r="H55" s="8" t="s">
        <v>327</v>
      </c>
      <c r="I55" s="16"/>
      <c r="J55" s="16"/>
      <c r="K55" s="16"/>
      <c r="L55" s="16"/>
      <c r="M55" s="16"/>
      <c r="N55" s="16"/>
      <c r="O55" s="16">
        <v>80.959999999999994</v>
      </c>
      <c r="P55" s="16">
        <f t="shared" si="2"/>
        <v>80.959999999999994</v>
      </c>
      <c r="Q55" s="16" t="s">
        <v>439</v>
      </c>
      <c r="R55" s="16"/>
      <c r="S55" s="16"/>
      <c r="T55" s="16"/>
      <c r="U55" s="16"/>
      <c r="V55" s="16"/>
      <c r="W55" s="16"/>
      <c r="X55" s="16">
        <f t="shared" si="3"/>
        <v>0</v>
      </c>
      <c r="Y55" s="16" t="s">
        <v>425</v>
      </c>
      <c r="Z55" s="16"/>
      <c r="AA55" s="16" t="s">
        <v>56</v>
      </c>
      <c r="AB55" s="16"/>
      <c r="AC55" s="62"/>
    </row>
    <row r="56" spans="1:29" ht="147.65" customHeight="1" x14ac:dyDescent="0.3">
      <c r="A56" s="18"/>
      <c r="B56" s="18"/>
      <c r="C56" s="18"/>
      <c r="D56" s="18"/>
      <c r="E56" s="18"/>
      <c r="F56" s="18"/>
      <c r="G56" s="18"/>
      <c r="H56" s="18"/>
      <c r="I56" s="18"/>
      <c r="J56" s="18"/>
      <c r="K56" s="18"/>
      <c r="L56" s="18"/>
      <c r="M56" s="18"/>
      <c r="N56" s="18"/>
      <c r="O56" s="18"/>
      <c r="P56" s="102"/>
      <c r="Q56" s="18"/>
      <c r="R56" s="18"/>
      <c r="S56" s="18"/>
      <c r="T56" s="18"/>
      <c r="U56" s="18"/>
      <c r="V56" s="18"/>
      <c r="W56" s="18"/>
      <c r="X56" s="18"/>
      <c r="Y56" s="18"/>
      <c r="Z56" s="18"/>
      <c r="AA56" s="18"/>
      <c r="AB56" s="18"/>
    </row>
    <row r="57" spans="1:29" ht="65" x14ac:dyDescent="0.3">
      <c r="A57" s="91" t="s">
        <v>399</v>
      </c>
      <c r="B57" s="8">
        <v>1</v>
      </c>
      <c r="C57" s="8" t="s">
        <v>463</v>
      </c>
      <c r="D57" s="8">
        <v>22425040</v>
      </c>
      <c r="E57" s="8" t="s">
        <v>73</v>
      </c>
      <c r="F57" s="8" t="s">
        <v>393</v>
      </c>
      <c r="G57" s="8">
        <v>50</v>
      </c>
      <c r="H57" s="63" t="s">
        <v>56</v>
      </c>
      <c r="I57" s="8" t="s">
        <v>464</v>
      </c>
      <c r="J57" s="8">
        <v>100</v>
      </c>
      <c r="K57" s="8"/>
      <c r="L57" s="8"/>
      <c r="M57" s="8"/>
      <c r="N57" s="8"/>
      <c r="O57" s="8"/>
      <c r="P57" s="8">
        <f t="shared" ref="P57:P91" si="4">J57+L57+N57+O57</f>
        <v>100</v>
      </c>
      <c r="Q57" s="61" t="s">
        <v>438</v>
      </c>
      <c r="R57" s="8"/>
      <c r="S57" s="8"/>
      <c r="T57" s="8"/>
      <c r="U57" s="8"/>
      <c r="V57" s="8"/>
      <c r="W57" s="8"/>
      <c r="X57" s="16">
        <f t="shared" ref="X57:X77" si="5">S57+U57+W57+AC57</f>
        <v>0</v>
      </c>
      <c r="Y57" s="8" t="s">
        <v>425</v>
      </c>
      <c r="Z57" s="8"/>
      <c r="AA57" s="8"/>
      <c r="AB57" s="8"/>
      <c r="AC57" s="62"/>
    </row>
    <row r="58" spans="1:29" ht="26" x14ac:dyDescent="0.3">
      <c r="A58" s="91"/>
      <c r="B58" s="8">
        <v>2</v>
      </c>
      <c r="C58" s="8" t="s">
        <v>120</v>
      </c>
      <c r="D58" s="8">
        <v>22425131</v>
      </c>
      <c r="E58" s="8" t="s">
        <v>49</v>
      </c>
      <c r="F58" s="8" t="s">
        <v>121</v>
      </c>
      <c r="G58" s="8">
        <v>37.5</v>
      </c>
      <c r="H58" s="63" t="s">
        <v>56</v>
      </c>
      <c r="I58" s="8" t="s">
        <v>122</v>
      </c>
      <c r="J58" s="8">
        <v>70</v>
      </c>
      <c r="K58" s="8"/>
      <c r="L58" s="8"/>
      <c r="M58" s="8"/>
      <c r="N58" s="8"/>
      <c r="O58" s="8"/>
      <c r="P58" s="8">
        <f t="shared" si="4"/>
        <v>70</v>
      </c>
      <c r="Q58" s="61" t="s">
        <v>438</v>
      </c>
      <c r="R58" s="8"/>
      <c r="S58" s="8"/>
      <c r="T58" s="8"/>
      <c r="U58" s="8"/>
      <c r="V58" s="8" t="s">
        <v>123</v>
      </c>
      <c r="W58" s="8">
        <v>5</v>
      </c>
      <c r="X58" s="16">
        <f t="shared" si="5"/>
        <v>5</v>
      </c>
      <c r="Y58" s="61" t="s">
        <v>438</v>
      </c>
      <c r="Z58" s="8"/>
      <c r="AA58" s="8" t="s">
        <v>56</v>
      </c>
      <c r="AB58" s="8"/>
      <c r="AC58" s="62"/>
    </row>
    <row r="59" spans="1:29" x14ac:dyDescent="0.3">
      <c r="A59" s="91"/>
      <c r="B59" s="8">
        <v>3</v>
      </c>
      <c r="C59" s="8" t="s">
        <v>124</v>
      </c>
      <c r="D59" s="8">
        <v>22425130</v>
      </c>
      <c r="E59" s="8" t="s">
        <v>73</v>
      </c>
      <c r="F59" s="8" t="s">
        <v>125</v>
      </c>
      <c r="G59" s="8">
        <v>26.25</v>
      </c>
      <c r="H59" s="63" t="s">
        <v>56</v>
      </c>
      <c r="I59" s="8" t="s">
        <v>126</v>
      </c>
      <c r="J59" s="8">
        <v>40</v>
      </c>
      <c r="K59" s="8"/>
      <c r="L59" s="8"/>
      <c r="M59" s="8" t="s">
        <v>127</v>
      </c>
      <c r="N59" s="8">
        <v>12.5</v>
      </c>
      <c r="O59" s="8"/>
      <c r="P59" s="8">
        <f t="shared" si="4"/>
        <v>52.5</v>
      </c>
      <c r="Q59" s="61" t="s">
        <v>438</v>
      </c>
      <c r="R59" s="8"/>
      <c r="S59" s="8"/>
      <c r="T59" s="8"/>
      <c r="U59" s="8"/>
      <c r="V59" s="8"/>
      <c r="W59" s="8"/>
      <c r="X59" s="16">
        <f t="shared" si="5"/>
        <v>0</v>
      </c>
      <c r="Y59" s="8" t="s">
        <v>425</v>
      </c>
      <c r="Z59" s="8"/>
      <c r="AA59" s="8" t="s">
        <v>56</v>
      </c>
      <c r="AB59" s="8"/>
      <c r="AC59" s="62"/>
    </row>
    <row r="60" spans="1:29" ht="14.5" x14ac:dyDescent="0.3">
      <c r="A60" s="91"/>
      <c r="B60" s="8">
        <v>4</v>
      </c>
      <c r="C60" s="8" t="s">
        <v>394</v>
      </c>
      <c r="D60" s="8">
        <v>22425020</v>
      </c>
      <c r="E60" s="8" t="s">
        <v>73</v>
      </c>
      <c r="F60" s="8" t="s">
        <v>393</v>
      </c>
      <c r="G60" s="8">
        <v>20</v>
      </c>
      <c r="H60" s="63" t="s">
        <v>56</v>
      </c>
      <c r="I60" s="8" t="s">
        <v>395</v>
      </c>
      <c r="J60" s="8">
        <v>40</v>
      </c>
      <c r="K60" s="8"/>
      <c r="L60" s="8"/>
      <c r="M60" s="8"/>
      <c r="N60" s="8"/>
      <c r="O60" s="8"/>
      <c r="P60" s="8">
        <f t="shared" si="4"/>
        <v>40</v>
      </c>
      <c r="Q60" s="61" t="s">
        <v>438</v>
      </c>
      <c r="R60" s="8"/>
      <c r="S60" s="8"/>
      <c r="T60" s="8"/>
      <c r="U60" s="8"/>
      <c r="V60" s="8"/>
      <c r="W60" s="8"/>
      <c r="X60" s="16">
        <f t="shared" si="5"/>
        <v>0</v>
      </c>
      <c r="Y60" s="8" t="s">
        <v>425</v>
      </c>
      <c r="Z60" s="8"/>
      <c r="AA60" s="8"/>
      <c r="AB60" s="8"/>
      <c r="AC60" s="62"/>
    </row>
    <row r="61" spans="1:29" ht="26" x14ac:dyDescent="0.3">
      <c r="A61" s="91"/>
      <c r="B61" s="8">
        <v>5</v>
      </c>
      <c r="C61" s="8" t="s">
        <v>128</v>
      </c>
      <c r="D61" s="8">
        <v>22425226</v>
      </c>
      <c r="E61" s="8" t="s">
        <v>49</v>
      </c>
      <c r="F61" s="8" t="s">
        <v>129</v>
      </c>
      <c r="G61" s="8">
        <v>17.5</v>
      </c>
      <c r="H61" s="63" t="s">
        <v>56</v>
      </c>
      <c r="I61" s="8" t="s">
        <v>130</v>
      </c>
      <c r="J61" s="8">
        <v>20</v>
      </c>
      <c r="K61" s="8"/>
      <c r="L61" s="8"/>
      <c r="M61" s="8" t="s">
        <v>131</v>
      </c>
      <c r="N61" s="8">
        <v>12.5</v>
      </c>
      <c r="O61" s="8"/>
      <c r="P61" s="8">
        <f t="shared" si="4"/>
        <v>32.5</v>
      </c>
      <c r="Q61" s="61" t="s">
        <v>438</v>
      </c>
      <c r="R61" s="8"/>
      <c r="S61" s="8"/>
      <c r="T61" s="8"/>
      <c r="U61" s="8"/>
      <c r="V61" s="8" t="s">
        <v>132</v>
      </c>
      <c r="W61" s="8">
        <v>2</v>
      </c>
      <c r="X61" s="16">
        <f t="shared" si="5"/>
        <v>2.5</v>
      </c>
      <c r="Y61" s="61" t="s">
        <v>438</v>
      </c>
      <c r="Z61" s="8"/>
      <c r="AA61" s="8" t="s">
        <v>56</v>
      </c>
      <c r="AB61" s="8" t="s">
        <v>133</v>
      </c>
      <c r="AC61" s="62">
        <v>0.5</v>
      </c>
    </row>
    <row r="62" spans="1:29" x14ac:dyDescent="0.3">
      <c r="A62" s="91"/>
      <c r="B62" s="8">
        <v>6</v>
      </c>
      <c r="C62" s="8" t="s">
        <v>134</v>
      </c>
      <c r="D62" s="8">
        <v>22425129</v>
      </c>
      <c r="E62" s="8" t="s">
        <v>73</v>
      </c>
      <c r="F62" s="8" t="s">
        <v>135</v>
      </c>
      <c r="G62" s="8">
        <v>15</v>
      </c>
      <c r="H62" s="63" t="s">
        <v>56</v>
      </c>
      <c r="I62" s="8" t="s">
        <v>136</v>
      </c>
      <c r="J62" s="8">
        <v>30</v>
      </c>
      <c r="K62" s="8"/>
      <c r="L62" s="8"/>
      <c r="M62" s="8"/>
      <c r="N62" s="8"/>
      <c r="O62" s="8"/>
      <c r="P62" s="8">
        <f t="shared" si="4"/>
        <v>30</v>
      </c>
      <c r="Q62" s="61" t="s">
        <v>438</v>
      </c>
      <c r="R62" s="8"/>
      <c r="S62" s="8"/>
      <c r="T62" s="8"/>
      <c r="U62" s="8"/>
      <c r="V62" s="8"/>
      <c r="W62" s="8"/>
      <c r="X62" s="16">
        <f t="shared" si="5"/>
        <v>0</v>
      </c>
      <c r="Y62" s="8" t="s">
        <v>425</v>
      </c>
      <c r="Z62" s="8"/>
      <c r="AA62" s="8" t="s">
        <v>56</v>
      </c>
      <c r="AB62" s="8"/>
      <c r="AC62" s="62"/>
    </row>
    <row r="63" spans="1:29" x14ac:dyDescent="0.3">
      <c r="A63" s="91"/>
      <c r="B63" s="8">
        <v>7</v>
      </c>
      <c r="C63" s="8" t="s">
        <v>448</v>
      </c>
      <c r="D63" s="8">
        <v>22425233</v>
      </c>
      <c r="E63" s="8" t="s">
        <v>33</v>
      </c>
      <c r="F63" s="8" t="s">
        <v>102</v>
      </c>
      <c r="G63" s="8">
        <v>12.5</v>
      </c>
      <c r="H63" s="63" t="s">
        <v>423</v>
      </c>
      <c r="I63" s="8"/>
      <c r="J63" s="8"/>
      <c r="K63" s="8"/>
      <c r="L63" s="8"/>
      <c r="M63" s="8" t="s">
        <v>449</v>
      </c>
      <c r="N63" s="8">
        <v>25</v>
      </c>
      <c r="O63" s="8"/>
      <c r="P63" s="8">
        <f t="shared" si="4"/>
        <v>25</v>
      </c>
      <c r="Q63" s="61" t="s">
        <v>438</v>
      </c>
      <c r="R63" s="8"/>
      <c r="S63" s="8"/>
      <c r="T63" s="8"/>
      <c r="U63" s="8"/>
      <c r="V63" s="8"/>
      <c r="W63" s="8"/>
      <c r="X63" s="16">
        <f t="shared" si="5"/>
        <v>0</v>
      </c>
      <c r="Y63" s="8" t="s">
        <v>425</v>
      </c>
      <c r="Z63" s="8"/>
      <c r="AA63" s="8" t="s">
        <v>423</v>
      </c>
      <c r="AB63" s="8"/>
      <c r="AC63" s="62"/>
    </row>
    <row r="64" spans="1:29" x14ac:dyDescent="0.3">
      <c r="A64" s="91"/>
      <c r="B64" s="8">
        <v>8</v>
      </c>
      <c r="C64" s="8" t="s">
        <v>103</v>
      </c>
      <c r="D64" s="8">
        <v>22425015</v>
      </c>
      <c r="E64" s="8" t="s">
        <v>33</v>
      </c>
      <c r="F64" s="8" t="s">
        <v>102</v>
      </c>
      <c r="G64" s="8">
        <v>10.25</v>
      </c>
      <c r="H64" s="63" t="s">
        <v>423</v>
      </c>
      <c r="I64" s="8" t="s">
        <v>104</v>
      </c>
      <c r="J64" s="8">
        <v>8</v>
      </c>
      <c r="K64" s="8"/>
      <c r="L64" s="8"/>
      <c r="M64" s="8" t="s">
        <v>105</v>
      </c>
      <c r="N64" s="8">
        <v>12.5</v>
      </c>
      <c r="O64" s="8"/>
      <c r="P64" s="8">
        <f t="shared" si="4"/>
        <v>20.5</v>
      </c>
      <c r="Q64" s="61" t="s">
        <v>438</v>
      </c>
      <c r="R64" s="8"/>
      <c r="S64" s="8"/>
      <c r="T64" s="8"/>
      <c r="U64" s="8"/>
      <c r="V64" s="8"/>
      <c r="W64" s="8"/>
      <c r="X64" s="16">
        <f t="shared" si="5"/>
        <v>0</v>
      </c>
      <c r="Y64" s="8" t="s">
        <v>425</v>
      </c>
      <c r="Z64" s="8"/>
      <c r="AA64" s="8" t="s">
        <v>423</v>
      </c>
      <c r="AB64" s="8"/>
      <c r="AC64" s="62"/>
    </row>
    <row r="65" spans="1:29" ht="26" x14ac:dyDescent="0.3">
      <c r="A65" s="91"/>
      <c r="B65" s="8">
        <v>9</v>
      </c>
      <c r="C65" s="8" t="s">
        <v>137</v>
      </c>
      <c r="D65" s="8">
        <v>22425209</v>
      </c>
      <c r="E65" s="8" t="s">
        <v>49</v>
      </c>
      <c r="F65" s="8" t="s">
        <v>138</v>
      </c>
      <c r="G65" s="8">
        <v>10.25</v>
      </c>
      <c r="H65" s="63" t="s">
        <v>56</v>
      </c>
      <c r="I65" s="8" t="s">
        <v>139</v>
      </c>
      <c r="J65" s="8">
        <v>20</v>
      </c>
      <c r="K65" s="8"/>
      <c r="L65" s="8"/>
      <c r="M65" s="8"/>
      <c r="N65" s="8"/>
      <c r="O65" s="8"/>
      <c r="P65" s="8">
        <f t="shared" si="4"/>
        <v>20</v>
      </c>
      <c r="Q65" s="61" t="s">
        <v>438</v>
      </c>
      <c r="R65" s="8"/>
      <c r="S65" s="8"/>
      <c r="T65" s="8"/>
      <c r="U65" s="8"/>
      <c r="V65" s="8"/>
      <c r="W65" s="8"/>
      <c r="X65" s="16">
        <f t="shared" si="5"/>
        <v>0.5</v>
      </c>
      <c r="Y65" s="61" t="s">
        <v>438</v>
      </c>
      <c r="Z65" s="8"/>
      <c r="AA65" s="8" t="s">
        <v>56</v>
      </c>
      <c r="AB65" s="8" t="s">
        <v>140</v>
      </c>
      <c r="AC65" s="62">
        <v>0.5</v>
      </c>
    </row>
    <row r="66" spans="1:29" x14ac:dyDescent="0.3">
      <c r="A66" s="91"/>
      <c r="B66" s="8">
        <v>10</v>
      </c>
      <c r="C66" s="8" t="s">
        <v>450</v>
      </c>
      <c r="D66" s="8">
        <v>22425021</v>
      </c>
      <c r="E66" s="8" t="s">
        <v>33</v>
      </c>
      <c r="F66" s="8" t="s">
        <v>451</v>
      </c>
      <c r="G66" s="8">
        <v>7.25</v>
      </c>
      <c r="H66" s="63" t="s">
        <v>423</v>
      </c>
      <c r="I66" s="8"/>
      <c r="J66" s="8"/>
      <c r="K66" s="8"/>
      <c r="L66" s="8"/>
      <c r="M66" s="8" t="s">
        <v>452</v>
      </c>
      <c r="N66" s="8">
        <v>12.5</v>
      </c>
      <c r="O66" s="8"/>
      <c r="P66" s="8">
        <f t="shared" si="4"/>
        <v>12.5</v>
      </c>
      <c r="Q66" s="61" t="s">
        <v>438</v>
      </c>
      <c r="R66" s="8"/>
      <c r="S66" s="8"/>
      <c r="T66" s="8"/>
      <c r="U66" s="8"/>
      <c r="V66" s="8" t="s">
        <v>453</v>
      </c>
      <c r="W66" s="8"/>
      <c r="X66" s="16">
        <f t="shared" si="5"/>
        <v>0</v>
      </c>
      <c r="Y66" s="8" t="s">
        <v>425</v>
      </c>
      <c r="Z66" s="8"/>
      <c r="AA66" s="8" t="s">
        <v>423</v>
      </c>
      <c r="AB66" s="8"/>
      <c r="AC66" s="62"/>
    </row>
    <row r="67" spans="1:29" ht="26" x14ac:dyDescent="0.3">
      <c r="A67" s="91"/>
      <c r="B67" s="8">
        <v>11</v>
      </c>
      <c r="C67" s="8" t="s">
        <v>141</v>
      </c>
      <c r="D67" s="8">
        <v>22425192</v>
      </c>
      <c r="E67" s="8" t="s">
        <v>49</v>
      </c>
      <c r="F67" s="8" t="s">
        <v>142</v>
      </c>
      <c r="G67" s="8">
        <v>3</v>
      </c>
      <c r="H67" s="63" t="s">
        <v>327</v>
      </c>
      <c r="I67" s="8" t="s">
        <v>143</v>
      </c>
      <c r="J67" s="8">
        <v>2</v>
      </c>
      <c r="K67" s="8"/>
      <c r="L67" s="8"/>
      <c r="M67" s="8"/>
      <c r="N67" s="8"/>
      <c r="O67" s="8"/>
      <c r="P67" s="8">
        <f t="shared" si="4"/>
        <v>2</v>
      </c>
      <c r="Q67" s="61" t="s">
        <v>438</v>
      </c>
      <c r="R67" s="8"/>
      <c r="S67" s="8"/>
      <c r="T67" s="8"/>
      <c r="U67" s="8"/>
      <c r="V67" s="8"/>
      <c r="W67" s="8"/>
      <c r="X67" s="16">
        <f t="shared" si="5"/>
        <v>4</v>
      </c>
      <c r="Y67" s="61" t="s">
        <v>438</v>
      </c>
      <c r="Z67" s="8"/>
      <c r="AA67" s="8" t="s">
        <v>56</v>
      </c>
      <c r="AB67" s="8" t="s">
        <v>144</v>
      </c>
      <c r="AC67" s="62">
        <v>4</v>
      </c>
    </row>
    <row r="68" spans="1:29" ht="39" x14ac:dyDescent="0.3">
      <c r="A68" s="91"/>
      <c r="B68" s="8">
        <v>12</v>
      </c>
      <c r="C68" s="8" t="s">
        <v>454</v>
      </c>
      <c r="D68" s="8">
        <v>22425084</v>
      </c>
      <c r="E68" s="8" t="s">
        <v>33</v>
      </c>
      <c r="F68" s="8" t="s">
        <v>451</v>
      </c>
      <c r="G68" s="8">
        <v>2.75</v>
      </c>
      <c r="H68" s="63" t="s">
        <v>423</v>
      </c>
      <c r="I68" s="8"/>
      <c r="J68" s="8"/>
      <c r="K68" s="8"/>
      <c r="L68" s="8"/>
      <c r="M68" s="8"/>
      <c r="N68" s="8"/>
      <c r="O68" s="8"/>
      <c r="P68" s="8">
        <f t="shared" si="4"/>
        <v>0</v>
      </c>
      <c r="Q68" s="8" t="s">
        <v>425</v>
      </c>
      <c r="R68" s="8"/>
      <c r="S68" s="8"/>
      <c r="T68" s="8" t="s">
        <v>109</v>
      </c>
      <c r="U68" s="69">
        <v>2.5</v>
      </c>
      <c r="V68" s="8" t="s">
        <v>110</v>
      </c>
      <c r="W68" s="8">
        <v>4</v>
      </c>
      <c r="X68" s="16">
        <f t="shared" si="5"/>
        <v>6.5</v>
      </c>
      <c r="Y68" s="61" t="s">
        <v>438</v>
      </c>
      <c r="Z68" s="8"/>
      <c r="AA68" s="8" t="s">
        <v>423</v>
      </c>
      <c r="AB68" s="8"/>
      <c r="AC68" s="62"/>
    </row>
    <row r="69" spans="1:29" ht="20.399999999999999" customHeight="1" x14ac:dyDescent="0.3">
      <c r="A69" s="91"/>
      <c r="B69" s="8">
        <v>13</v>
      </c>
      <c r="C69" s="8" t="s">
        <v>106</v>
      </c>
      <c r="D69" s="8">
        <v>22425184</v>
      </c>
      <c r="E69" s="8" t="s">
        <v>33</v>
      </c>
      <c r="F69" s="8" t="s">
        <v>451</v>
      </c>
      <c r="G69" s="8">
        <v>2.75</v>
      </c>
      <c r="H69" s="63" t="s">
        <v>423</v>
      </c>
      <c r="I69" s="8"/>
      <c r="J69" s="8"/>
      <c r="K69" s="8"/>
      <c r="L69" s="8"/>
      <c r="M69" s="8"/>
      <c r="N69" s="8"/>
      <c r="O69" s="8"/>
      <c r="P69" s="8">
        <f t="shared" si="4"/>
        <v>0</v>
      </c>
      <c r="Q69" s="8" t="s">
        <v>425</v>
      </c>
      <c r="R69" s="8"/>
      <c r="S69" s="8"/>
      <c r="T69" s="8" t="s">
        <v>107</v>
      </c>
      <c r="U69" s="68">
        <v>1.5</v>
      </c>
      <c r="V69" s="8" t="s">
        <v>108</v>
      </c>
      <c r="W69" s="8">
        <v>2</v>
      </c>
      <c r="X69" s="16">
        <f t="shared" si="5"/>
        <v>3.5</v>
      </c>
      <c r="Y69" s="61" t="s">
        <v>438</v>
      </c>
      <c r="Z69" s="8"/>
      <c r="AA69" s="8" t="s">
        <v>423</v>
      </c>
      <c r="AB69" s="8"/>
      <c r="AC69" s="62"/>
    </row>
    <row r="70" spans="1:29" ht="14.5" x14ac:dyDescent="0.3">
      <c r="A70" s="91"/>
      <c r="B70" s="8">
        <v>14</v>
      </c>
      <c r="C70" s="8" t="s">
        <v>465</v>
      </c>
      <c r="D70" s="8">
        <v>22425093</v>
      </c>
      <c r="E70" s="8" t="s">
        <v>73</v>
      </c>
      <c r="F70" s="8" t="s">
        <v>393</v>
      </c>
      <c r="G70" s="8">
        <v>2</v>
      </c>
      <c r="H70" s="63" t="s">
        <v>423</v>
      </c>
      <c r="I70" s="8" t="s">
        <v>466</v>
      </c>
      <c r="J70" s="8">
        <v>4</v>
      </c>
      <c r="K70" s="8"/>
      <c r="L70" s="8"/>
      <c r="M70" s="8"/>
      <c r="N70" s="8"/>
      <c r="O70" s="8"/>
      <c r="P70" s="8">
        <f t="shared" si="4"/>
        <v>4</v>
      </c>
      <c r="Q70" s="61" t="s">
        <v>438</v>
      </c>
      <c r="R70" s="8"/>
      <c r="S70" s="8"/>
      <c r="T70" s="8"/>
      <c r="U70" s="8"/>
      <c r="V70" s="8"/>
      <c r="W70" s="8"/>
      <c r="X70" s="16">
        <f t="shared" si="5"/>
        <v>0</v>
      </c>
      <c r="Y70" s="8" t="s">
        <v>425</v>
      </c>
      <c r="Z70" s="8"/>
      <c r="AA70" s="8"/>
      <c r="AB70" s="8"/>
      <c r="AC70" s="62"/>
    </row>
    <row r="71" spans="1:29" ht="27" x14ac:dyDescent="0.3">
      <c r="A71" s="91"/>
      <c r="B71" s="8">
        <v>15</v>
      </c>
      <c r="C71" s="8" t="s">
        <v>455</v>
      </c>
      <c r="D71" s="8">
        <v>22425038</v>
      </c>
      <c r="E71" s="8" t="s">
        <v>33</v>
      </c>
      <c r="F71" s="8" t="s">
        <v>451</v>
      </c>
      <c r="G71" s="8">
        <v>2</v>
      </c>
      <c r="H71" s="63" t="s">
        <v>423</v>
      </c>
      <c r="I71" s="8"/>
      <c r="J71" s="8"/>
      <c r="K71" s="8"/>
      <c r="L71" s="8"/>
      <c r="M71" s="8"/>
      <c r="N71" s="8"/>
      <c r="O71" s="8"/>
      <c r="P71" s="8">
        <f t="shared" si="4"/>
        <v>0</v>
      </c>
      <c r="Q71" s="8" t="s">
        <v>425</v>
      </c>
      <c r="R71" s="8"/>
      <c r="S71" s="8"/>
      <c r="T71" s="8" t="s">
        <v>111</v>
      </c>
      <c r="U71" s="8">
        <v>4</v>
      </c>
      <c r="V71" s="8"/>
      <c r="W71" s="8"/>
      <c r="X71" s="16">
        <f t="shared" si="5"/>
        <v>4</v>
      </c>
      <c r="Y71" s="61" t="s">
        <v>438</v>
      </c>
      <c r="Z71" s="8" t="s">
        <v>112</v>
      </c>
      <c r="AA71" s="8" t="s">
        <v>423</v>
      </c>
      <c r="AB71" s="8"/>
      <c r="AC71" s="62"/>
    </row>
    <row r="72" spans="1:29" ht="39" x14ac:dyDescent="0.3">
      <c r="A72" s="91"/>
      <c r="B72" s="8">
        <v>16</v>
      </c>
      <c r="C72" s="8" t="s">
        <v>145</v>
      </c>
      <c r="D72" s="8">
        <v>22425122</v>
      </c>
      <c r="E72" s="8" t="s">
        <v>49</v>
      </c>
      <c r="F72" s="8" t="s">
        <v>146</v>
      </c>
      <c r="G72" s="8">
        <v>1.75</v>
      </c>
      <c r="H72" s="8" t="s">
        <v>327</v>
      </c>
      <c r="I72" s="8"/>
      <c r="J72" s="8"/>
      <c r="K72" s="8"/>
      <c r="L72" s="8"/>
      <c r="M72" s="8"/>
      <c r="N72" s="8"/>
      <c r="O72" s="8"/>
      <c r="P72" s="8">
        <f t="shared" si="4"/>
        <v>0</v>
      </c>
      <c r="Q72" s="8" t="s">
        <v>425</v>
      </c>
      <c r="R72" s="8"/>
      <c r="S72" s="8"/>
      <c r="T72" s="8"/>
      <c r="U72" s="8"/>
      <c r="V72" s="8"/>
      <c r="W72" s="8"/>
      <c r="X72" s="16">
        <f t="shared" si="5"/>
        <v>3.5</v>
      </c>
      <c r="Y72" s="61" t="s">
        <v>438</v>
      </c>
      <c r="Z72" s="8"/>
      <c r="AA72" s="8" t="s">
        <v>56</v>
      </c>
      <c r="AB72" s="8" t="s">
        <v>147</v>
      </c>
      <c r="AC72" s="62">
        <v>3.5</v>
      </c>
    </row>
    <row r="73" spans="1:29" ht="26" x14ac:dyDescent="0.3">
      <c r="A73" s="91"/>
      <c r="B73" s="8">
        <v>17</v>
      </c>
      <c r="C73" s="8" t="s">
        <v>113</v>
      </c>
      <c r="D73" s="8">
        <v>22425002</v>
      </c>
      <c r="E73" s="8" t="s">
        <v>33</v>
      </c>
      <c r="F73" s="8" t="s">
        <v>451</v>
      </c>
      <c r="G73" s="8">
        <v>1.75</v>
      </c>
      <c r="H73" s="8" t="s">
        <v>434</v>
      </c>
      <c r="I73" s="8"/>
      <c r="J73" s="8"/>
      <c r="K73" s="8"/>
      <c r="L73" s="8"/>
      <c r="M73" s="8"/>
      <c r="N73" s="8"/>
      <c r="O73" s="8"/>
      <c r="P73" s="8">
        <f t="shared" si="4"/>
        <v>0</v>
      </c>
      <c r="Q73" s="8" t="s">
        <v>425</v>
      </c>
      <c r="R73" s="8" t="s">
        <v>114</v>
      </c>
      <c r="S73" s="8">
        <v>1</v>
      </c>
      <c r="T73" s="8" t="s">
        <v>115</v>
      </c>
      <c r="U73" s="8">
        <v>0.5</v>
      </c>
      <c r="V73" s="8" t="s">
        <v>116</v>
      </c>
      <c r="W73" s="8"/>
      <c r="X73" s="16">
        <f t="shared" si="5"/>
        <v>1.5</v>
      </c>
      <c r="Y73" s="61" t="s">
        <v>438</v>
      </c>
      <c r="Z73" s="8" t="s">
        <v>117</v>
      </c>
      <c r="AA73" s="8" t="s">
        <v>423</v>
      </c>
      <c r="AB73" s="8"/>
      <c r="AC73" s="62"/>
    </row>
    <row r="74" spans="1:29" ht="14.5" x14ac:dyDescent="0.3">
      <c r="A74" s="91"/>
      <c r="B74" s="8">
        <v>18</v>
      </c>
      <c r="C74" s="8" t="s">
        <v>467</v>
      </c>
      <c r="D74" s="8">
        <v>22425047</v>
      </c>
      <c r="E74" s="8" t="s">
        <v>73</v>
      </c>
      <c r="F74" s="8" t="s">
        <v>393</v>
      </c>
      <c r="G74" s="8">
        <v>1</v>
      </c>
      <c r="H74" s="8" t="s">
        <v>327</v>
      </c>
      <c r="I74" s="8"/>
      <c r="J74" s="8"/>
      <c r="K74" s="8"/>
      <c r="L74" s="8"/>
      <c r="M74" s="8"/>
      <c r="N74" s="8"/>
      <c r="O74" s="8"/>
      <c r="P74" s="8">
        <f t="shared" si="4"/>
        <v>0</v>
      </c>
      <c r="Q74" s="8" t="s">
        <v>425</v>
      </c>
      <c r="R74" s="8"/>
      <c r="S74" s="8"/>
      <c r="T74" s="8"/>
      <c r="U74" s="8"/>
      <c r="V74" s="8" t="s">
        <v>396</v>
      </c>
      <c r="W74" s="8">
        <v>2</v>
      </c>
      <c r="X74" s="16">
        <f t="shared" si="5"/>
        <v>2</v>
      </c>
      <c r="Y74" s="61" t="s">
        <v>438</v>
      </c>
      <c r="Z74" s="8"/>
      <c r="AA74" s="8"/>
      <c r="AB74" s="8"/>
      <c r="AC74" s="62"/>
    </row>
    <row r="75" spans="1:29" ht="65" x14ac:dyDescent="0.3">
      <c r="A75" s="91"/>
      <c r="B75" s="8">
        <v>19</v>
      </c>
      <c r="C75" s="8" t="s">
        <v>468</v>
      </c>
      <c r="D75" s="8">
        <v>22425123</v>
      </c>
      <c r="E75" s="8" t="s">
        <v>73</v>
      </c>
      <c r="F75" s="8" t="s">
        <v>469</v>
      </c>
      <c r="G75" s="8">
        <v>1</v>
      </c>
      <c r="H75" s="8" t="s">
        <v>327</v>
      </c>
      <c r="I75" s="8"/>
      <c r="J75" s="8"/>
      <c r="K75" s="8"/>
      <c r="L75" s="8"/>
      <c r="M75" s="8"/>
      <c r="N75" s="8"/>
      <c r="O75" s="8"/>
      <c r="P75" s="8">
        <f t="shared" si="4"/>
        <v>0</v>
      </c>
      <c r="Q75" s="8" t="s">
        <v>425</v>
      </c>
      <c r="R75" s="8"/>
      <c r="S75" s="8"/>
      <c r="T75" s="8"/>
      <c r="U75" s="8"/>
      <c r="V75" s="8"/>
      <c r="W75" s="8"/>
      <c r="X75" s="16">
        <f t="shared" si="5"/>
        <v>2</v>
      </c>
      <c r="Y75" s="61" t="s">
        <v>438</v>
      </c>
      <c r="Z75" s="8"/>
      <c r="AA75" s="8"/>
      <c r="AB75" s="8" t="s">
        <v>470</v>
      </c>
      <c r="AC75" s="62">
        <v>2</v>
      </c>
    </row>
    <row r="76" spans="1:29" x14ac:dyDescent="0.3">
      <c r="A76" s="91"/>
      <c r="B76" s="8">
        <v>20</v>
      </c>
      <c r="C76" s="8" t="s">
        <v>118</v>
      </c>
      <c r="D76" s="8">
        <v>22425065</v>
      </c>
      <c r="E76" s="8" t="s">
        <v>33</v>
      </c>
      <c r="F76" s="8" t="s">
        <v>451</v>
      </c>
      <c r="G76" s="8">
        <v>0.25</v>
      </c>
      <c r="H76" s="8" t="s">
        <v>434</v>
      </c>
      <c r="I76" s="8"/>
      <c r="J76" s="8"/>
      <c r="K76" s="8"/>
      <c r="L76" s="8"/>
      <c r="M76" s="8"/>
      <c r="N76" s="8"/>
      <c r="O76" s="8"/>
      <c r="P76" s="8">
        <f t="shared" si="4"/>
        <v>0</v>
      </c>
      <c r="Q76" s="8" t="s">
        <v>425</v>
      </c>
      <c r="R76" s="8"/>
      <c r="S76" s="8"/>
      <c r="T76" s="8" t="s">
        <v>119</v>
      </c>
      <c r="U76" s="8">
        <v>1</v>
      </c>
      <c r="V76" s="8"/>
      <c r="W76" s="8"/>
      <c r="X76" s="16">
        <f t="shared" si="5"/>
        <v>1</v>
      </c>
      <c r="Y76" s="61" t="s">
        <v>438</v>
      </c>
      <c r="Z76" s="8"/>
      <c r="AA76" s="8" t="s">
        <v>423</v>
      </c>
      <c r="AB76" s="8"/>
      <c r="AC76" s="62"/>
    </row>
    <row r="77" spans="1:29" x14ac:dyDescent="0.3">
      <c r="A77" s="91"/>
      <c r="B77" s="8">
        <v>21</v>
      </c>
      <c r="C77" s="8" t="s">
        <v>456</v>
      </c>
      <c r="D77" s="8">
        <v>22425070</v>
      </c>
      <c r="E77" s="8" t="s">
        <v>33</v>
      </c>
      <c r="F77" s="8" t="s">
        <v>451</v>
      </c>
      <c r="G77" s="8">
        <v>0</v>
      </c>
      <c r="H77" s="8" t="s">
        <v>434</v>
      </c>
      <c r="I77" s="8"/>
      <c r="J77" s="8"/>
      <c r="K77" s="8"/>
      <c r="L77" s="8"/>
      <c r="M77" s="8"/>
      <c r="N77" s="8"/>
      <c r="O77" s="8"/>
      <c r="P77" s="8">
        <f t="shared" si="4"/>
        <v>0</v>
      </c>
      <c r="Q77" s="8" t="s">
        <v>425</v>
      </c>
      <c r="R77" s="8"/>
      <c r="S77" s="8"/>
      <c r="T77" s="8"/>
      <c r="U77" s="8"/>
      <c r="V77" s="8"/>
      <c r="W77" s="8"/>
      <c r="X77" s="16">
        <f t="shared" si="5"/>
        <v>0</v>
      </c>
      <c r="Y77" s="8" t="s">
        <v>425</v>
      </c>
      <c r="Z77" s="8"/>
      <c r="AA77" s="8" t="s">
        <v>423</v>
      </c>
      <c r="AB77" s="8"/>
      <c r="AC77" s="62"/>
    </row>
    <row r="78" spans="1:29" x14ac:dyDescent="0.3">
      <c r="A78" s="91"/>
      <c r="B78" s="8">
        <v>22</v>
      </c>
      <c r="C78" s="8" t="s">
        <v>457</v>
      </c>
      <c r="D78" s="8">
        <v>22425073</v>
      </c>
      <c r="E78" s="8" t="s">
        <v>33</v>
      </c>
      <c r="F78" s="8" t="s">
        <v>451</v>
      </c>
      <c r="G78" s="8">
        <v>0</v>
      </c>
      <c r="H78" s="8" t="s">
        <v>434</v>
      </c>
      <c r="I78" s="8"/>
      <c r="J78" s="8"/>
      <c r="K78" s="8"/>
      <c r="L78" s="8"/>
      <c r="M78" s="8"/>
      <c r="N78" s="8"/>
      <c r="O78" s="8"/>
      <c r="P78" s="8">
        <f t="shared" si="4"/>
        <v>0</v>
      </c>
      <c r="Q78" s="8" t="s">
        <v>425</v>
      </c>
      <c r="R78" s="8"/>
      <c r="S78" s="8"/>
      <c r="T78" s="8"/>
      <c r="U78" s="8"/>
      <c r="V78" s="8"/>
      <c r="W78" s="8"/>
      <c r="X78" s="16">
        <f t="shared" ref="X78:X87" si="6">S78+T78+W78+AC78</f>
        <v>0</v>
      </c>
      <c r="Y78" s="8" t="s">
        <v>425</v>
      </c>
      <c r="Z78" s="8"/>
      <c r="AA78" s="8" t="s">
        <v>423</v>
      </c>
      <c r="AB78" s="8"/>
      <c r="AC78" s="62"/>
    </row>
    <row r="79" spans="1:29" ht="25.25" customHeight="1" x14ac:dyDescent="0.3">
      <c r="A79" s="91"/>
      <c r="B79" s="8">
        <v>23</v>
      </c>
      <c r="C79" s="8" t="s">
        <v>458</v>
      </c>
      <c r="D79" s="8">
        <v>22425087</v>
      </c>
      <c r="E79" s="8" t="s">
        <v>33</v>
      </c>
      <c r="F79" s="8" t="s">
        <v>451</v>
      </c>
      <c r="G79" s="8">
        <v>0</v>
      </c>
      <c r="H79" s="8" t="s">
        <v>434</v>
      </c>
      <c r="I79" s="8"/>
      <c r="J79" s="8"/>
      <c r="K79" s="8"/>
      <c r="L79" s="8"/>
      <c r="M79" s="8"/>
      <c r="N79" s="8"/>
      <c r="O79" s="8"/>
      <c r="P79" s="8">
        <f t="shared" si="4"/>
        <v>0</v>
      </c>
      <c r="Q79" s="8" t="s">
        <v>425</v>
      </c>
      <c r="R79" s="8"/>
      <c r="S79" s="8"/>
      <c r="T79" s="8"/>
      <c r="U79" s="8"/>
      <c r="V79" s="8"/>
      <c r="W79" s="8"/>
      <c r="X79" s="16">
        <f t="shared" si="6"/>
        <v>0</v>
      </c>
      <c r="Y79" s="8" t="s">
        <v>425</v>
      </c>
      <c r="Z79" s="8"/>
      <c r="AA79" s="8" t="s">
        <v>423</v>
      </c>
      <c r="AB79" s="8"/>
      <c r="AC79" s="62"/>
    </row>
    <row r="80" spans="1:29" x14ac:dyDescent="0.3">
      <c r="A80" s="91"/>
      <c r="B80" s="8">
        <v>24</v>
      </c>
      <c r="C80" s="8" t="s">
        <v>459</v>
      </c>
      <c r="D80" s="8">
        <v>22425136</v>
      </c>
      <c r="E80" s="8" t="s">
        <v>33</v>
      </c>
      <c r="F80" s="8" t="s">
        <v>451</v>
      </c>
      <c r="G80" s="8">
        <v>0</v>
      </c>
      <c r="H80" s="8" t="s">
        <v>434</v>
      </c>
      <c r="I80" s="8"/>
      <c r="J80" s="8"/>
      <c r="K80" s="8"/>
      <c r="L80" s="8"/>
      <c r="M80" s="8"/>
      <c r="N80" s="8"/>
      <c r="O80" s="8"/>
      <c r="P80" s="8">
        <f t="shared" si="4"/>
        <v>0</v>
      </c>
      <c r="Q80" s="8" t="s">
        <v>425</v>
      </c>
      <c r="R80" s="8"/>
      <c r="S80" s="8"/>
      <c r="T80" s="8"/>
      <c r="U80" s="8"/>
      <c r="V80" s="8"/>
      <c r="W80" s="8"/>
      <c r="X80" s="16">
        <f t="shared" si="6"/>
        <v>0</v>
      </c>
      <c r="Y80" s="8" t="s">
        <v>425</v>
      </c>
      <c r="Z80" s="8"/>
      <c r="AA80" s="8" t="s">
        <v>423</v>
      </c>
      <c r="AB80" s="8"/>
      <c r="AC80" s="62"/>
    </row>
    <row r="81" spans="1:31" x14ac:dyDescent="0.3">
      <c r="A81" s="91"/>
      <c r="B81" s="8">
        <v>25</v>
      </c>
      <c r="C81" s="8" t="s">
        <v>460</v>
      </c>
      <c r="D81" s="8">
        <v>22425143</v>
      </c>
      <c r="E81" s="8" t="s">
        <v>33</v>
      </c>
      <c r="F81" s="8" t="s">
        <v>451</v>
      </c>
      <c r="G81" s="8">
        <v>0</v>
      </c>
      <c r="H81" s="8" t="s">
        <v>434</v>
      </c>
      <c r="I81" s="8"/>
      <c r="J81" s="8"/>
      <c r="K81" s="8"/>
      <c r="L81" s="8"/>
      <c r="M81" s="8"/>
      <c r="N81" s="8"/>
      <c r="O81" s="8"/>
      <c r="P81" s="8">
        <f t="shared" si="4"/>
        <v>0</v>
      </c>
      <c r="Q81" s="8" t="s">
        <v>425</v>
      </c>
      <c r="R81" s="8"/>
      <c r="S81" s="8"/>
      <c r="T81" s="8"/>
      <c r="U81" s="8"/>
      <c r="V81" s="8"/>
      <c r="W81" s="8"/>
      <c r="X81" s="16">
        <f t="shared" si="6"/>
        <v>0</v>
      </c>
      <c r="Y81" s="8" t="s">
        <v>425</v>
      </c>
      <c r="Z81" s="8"/>
      <c r="AA81" s="8" t="s">
        <v>423</v>
      </c>
      <c r="AB81" s="8"/>
      <c r="AC81" s="62"/>
    </row>
    <row r="82" spans="1:31" x14ac:dyDescent="0.3">
      <c r="A82" s="91"/>
      <c r="B82" s="8">
        <v>26</v>
      </c>
      <c r="C82" s="8" t="s">
        <v>461</v>
      </c>
      <c r="D82" s="8">
        <v>22425235</v>
      </c>
      <c r="E82" s="8" t="s">
        <v>33</v>
      </c>
      <c r="F82" s="8" t="s">
        <v>451</v>
      </c>
      <c r="G82" s="8">
        <v>0</v>
      </c>
      <c r="H82" s="8" t="s">
        <v>434</v>
      </c>
      <c r="I82" s="8"/>
      <c r="J82" s="8"/>
      <c r="K82" s="8"/>
      <c r="L82" s="8"/>
      <c r="M82" s="8"/>
      <c r="N82" s="8"/>
      <c r="O82" s="8"/>
      <c r="P82" s="8">
        <f t="shared" si="4"/>
        <v>0</v>
      </c>
      <c r="Q82" s="8" t="s">
        <v>425</v>
      </c>
      <c r="R82" s="8"/>
      <c r="S82" s="8"/>
      <c r="T82" s="8"/>
      <c r="U82" s="8"/>
      <c r="V82" s="8"/>
      <c r="W82" s="8"/>
      <c r="X82" s="16">
        <f t="shared" si="6"/>
        <v>0</v>
      </c>
      <c r="Y82" s="8" t="s">
        <v>425</v>
      </c>
      <c r="Z82" s="8"/>
      <c r="AA82" s="8" t="s">
        <v>423</v>
      </c>
      <c r="AB82" s="8"/>
      <c r="AC82" s="62"/>
    </row>
    <row r="83" spans="1:31" x14ac:dyDescent="0.3">
      <c r="A83" s="91"/>
      <c r="B83" s="8">
        <v>27</v>
      </c>
      <c r="C83" s="8" t="s">
        <v>462</v>
      </c>
      <c r="D83" s="8">
        <v>22425194</v>
      </c>
      <c r="E83" s="8" t="s">
        <v>33</v>
      </c>
      <c r="F83" s="8" t="s">
        <v>451</v>
      </c>
      <c r="G83" s="8">
        <v>0</v>
      </c>
      <c r="H83" s="8" t="s">
        <v>434</v>
      </c>
      <c r="I83" s="8"/>
      <c r="J83" s="8"/>
      <c r="K83" s="8"/>
      <c r="L83" s="8"/>
      <c r="M83" s="8"/>
      <c r="N83" s="8"/>
      <c r="O83" s="8"/>
      <c r="P83" s="8">
        <f t="shared" si="4"/>
        <v>0</v>
      </c>
      <c r="Q83" s="8" t="s">
        <v>425</v>
      </c>
      <c r="R83" s="8"/>
      <c r="S83" s="8"/>
      <c r="T83" s="8"/>
      <c r="U83" s="8"/>
      <c r="V83" s="8"/>
      <c r="W83" s="8"/>
      <c r="X83" s="16">
        <f t="shared" si="6"/>
        <v>0</v>
      </c>
      <c r="Y83" s="8" t="s">
        <v>425</v>
      </c>
      <c r="Z83" s="8"/>
      <c r="AA83" s="8" t="s">
        <v>423</v>
      </c>
      <c r="AB83" s="8"/>
      <c r="AC83" s="62"/>
    </row>
    <row r="84" spans="1:31" x14ac:dyDescent="0.3">
      <c r="A84" s="91"/>
      <c r="B84" s="8">
        <v>28</v>
      </c>
      <c r="C84" s="8" t="s">
        <v>148</v>
      </c>
      <c r="D84" s="8">
        <v>22425039</v>
      </c>
      <c r="E84" s="8" t="s">
        <v>73</v>
      </c>
      <c r="F84" s="8" t="s">
        <v>149</v>
      </c>
      <c r="G84" s="8">
        <v>0</v>
      </c>
      <c r="H84" s="8" t="s">
        <v>327</v>
      </c>
      <c r="I84" s="8"/>
      <c r="J84" s="8"/>
      <c r="K84" s="8"/>
      <c r="L84" s="8"/>
      <c r="M84" s="8"/>
      <c r="N84" s="8"/>
      <c r="O84" s="8"/>
      <c r="P84" s="8">
        <f t="shared" si="4"/>
        <v>0</v>
      </c>
      <c r="Q84" s="8" t="s">
        <v>439</v>
      </c>
      <c r="R84" s="8"/>
      <c r="S84" s="8"/>
      <c r="T84" s="8"/>
      <c r="U84" s="8"/>
      <c r="V84" s="8"/>
      <c r="W84" s="8"/>
      <c r="X84" s="16">
        <f t="shared" si="6"/>
        <v>0</v>
      </c>
      <c r="Y84" s="8" t="s">
        <v>425</v>
      </c>
      <c r="Z84" s="8"/>
      <c r="AA84" s="8" t="s">
        <v>56</v>
      </c>
      <c r="AB84" s="8"/>
      <c r="AC84" s="62"/>
    </row>
    <row r="85" spans="1:31" ht="26" x14ac:dyDescent="0.3">
      <c r="A85" s="91"/>
      <c r="B85" s="8">
        <v>29</v>
      </c>
      <c r="C85" s="8" t="s">
        <v>150</v>
      </c>
      <c r="D85" s="8">
        <v>22425058</v>
      </c>
      <c r="E85" s="8" t="s">
        <v>49</v>
      </c>
      <c r="F85" s="8" t="s">
        <v>151</v>
      </c>
      <c r="G85" s="8">
        <v>0</v>
      </c>
      <c r="H85" s="8" t="s">
        <v>327</v>
      </c>
      <c r="I85" s="8"/>
      <c r="J85" s="8"/>
      <c r="K85" s="8"/>
      <c r="L85" s="8"/>
      <c r="M85" s="8"/>
      <c r="N85" s="8"/>
      <c r="O85" s="8"/>
      <c r="P85" s="8">
        <f t="shared" si="4"/>
        <v>0</v>
      </c>
      <c r="Q85" s="8" t="s">
        <v>439</v>
      </c>
      <c r="R85" s="8"/>
      <c r="S85" s="8"/>
      <c r="T85" s="8"/>
      <c r="U85" s="8"/>
      <c r="V85" s="8"/>
      <c r="W85" s="8"/>
      <c r="X85" s="16">
        <f t="shared" si="6"/>
        <v>0</v>
      </c>
      <c r="Y85" s="8" t="s">
        <v>425</v>
      </c>
      <c r="Z85" s="8"/>
      <c r="AA85" s="8" t="s">
        <v>56</v>
      </c>
      <c r="AB85" s="8"/>
      <c r="AC85" s="62"/>
    </row>
    <row r="86" spans="1:31" ht="26" x14ac:dyDescent="0.3">
      <c r="A86" s="91"/>
      <c r="B86" s="8">
        <v>30</v>
      </c>
      <c r="C86" s="8" t="s">
        <v>152</v>
      </c>
      <c r="D86" s="8">
        <v>22425176</v>
      </c>
      <c r="E86" s="8" t="s">
        <v>49</v>
      </c>
      <c r="F86" s="8" t="s">
        <v>146</v>
      </c>
      <c r="G86" s="8">
        <v>0</v>
      </c>
      <c r="H86" s="8" t="s">
        <v>327</v>
      </c>
      <c r="I86" s="8"/>
      <c r="J86" s="8"/>
      <c r="K86" s="8"/>
      <c r="L86" s="8"/>
      <c r="M86" s="8"/>
      <c r="N86" s="8"/>
      <c r="O86" s="8"/>
      <c r="P86" s="8">
        <f t="shared" si="4"/>
        <v>0</v>
      </c>
      <c r="Q86" s="8" t="s">
        <v>439</v>
      </c>
      <c r="R86" s="8"/>
      <c r="S86" s="8"/>
      <c r="T86" s="8"/>
      <c r="U86" s="8"/>
      <c r="V86" s="8"/>
      <c r="W86" s="8"/>
      <c r="X86" s="16">
        <f t="shared" si="6"/>
        <v>0</v>
      </c>
      <c r="Y86" s="8" t="s">
        <v>439</v>
      </c>
      <c r="Z86" s="8"/>
      <c r="AA86" s="8" t="s">
        <v>56</v>
      </c>
      <c r="AB86" s="8"/>
      <c r="AC86" s="62"/>
    </row>
    <row r="87" spans="1:31" ht="26" x14ac:dyDescent="0.3">
      <c r="A87" s="91"/>
      <c r="B87" s="8">
        <v>31</v>
      </c>
      <c r="C87" s="8" t="s">
        <v>153</v>
      </c>
      <c r="D87" s="8">
        <v>22425197</v>
      </c>
      <c r="E87" s="8" t="s">
        <v>49</v>
      </c>
      <c r="F87" s="8" t="s">
        <v>129</v>
      </c>
      <c r="G87" s="8">
        <v>0</v>
      </c>
      <c r="H87" s="8" t="s">
        <v>327</v>
      </c>
      <c r="I87" s="8"/>
      <c r="J87" s="8"/>
      <c r="K87" s="8"/>
      <c r="L87" s="8"/>
      <c r="M87" s="8"/>
      <c r="N87" s="8"/>
      <c r="O87" s="8"/>
      <c r="P87" s="8">
        <f t="shared" si="4"/>
        <v>0</v>
      </c>
      <c r="Q87" s="8" t="s">
        <v>439</v>
      </c>
      <c r="R87" s="8"/>
      <c r="S87" s="8"/>
      <c r="T87" s="8"/>
      <c r="V87" s="8"/>
      <c r="W87" s="8"/>
      <c r="X87" s="16">
        <f t="shared" si="6"/>
        <v>0</v>
      </c>
      <c r="Y87" s="8" t="s">
        <v>439</v>
      </c>
      <c r="Z87" s="8"/>
      <c r="AA87" s="8" t="s">
        <v>56</v>
      </c>
      <c r="AB87" s="8"/>
      <c r="AC87" s="62"/>
    </row>
    <row r="88" spans="1:31" ht="26" x14ac:dyDescent="0.3">
      <c r="A88" s="91"/>
      <c r="B88" s="8">
        <v>32</v>
      </c>
      <c r="C88" s="8" t="s">
        <v>154</v>
      </c>
      <c r="D88" s="8">
        <v>22425199</v>
      </c>
      <c r="E88" s="8" t="s">
        <v>49</v>
      </c>
      <c r="F88" s="8" t="s">
        <v>138</v>
      </c>
      <c r="G88" s="8">
        <v>0</v>
      </c>
      <c r="H88" s="8" t="s">
        <v>327</v>
      </c>
      <c r="I88" s="8"/>
      <c r="J88" s="8"/>
      <c r="K88" s="8"/>
      <c r="L88" s="8"/>
      <c r="M88" s="8"/>
      <c r="N88" s="8"/>
      <c r="O88" s="8"/>
      <c r="P88" s="8">
        <f t="shared" si="4"/>
        <v>0</v>
      </c>
      <c r="Q88" s="8" t="s">
        <v>439</v>
      </c>
      <c r="R88" s="8"/>
      <c r="S88" s="8"/>
      <c r="T88" s="8"/>
      <c r="U88" s="8"/>
      <c r="V88" s="8"/>
      <c r="W88" s="8"/>
      <c r="X88" s="16">
        <f>S88+U88+W88+AC88</f>
        <v>0</v>
      </c>
      <c r="Y88" s="8" t="s">
        <v>439</v>
      </c>
      <c r="Z88" s="8"/>
      <c r="AA88" s="8" t="s">
        <v>56</v>
      </c>
      <c r="AB88" s="8"/>
      <c r="AC88" s="62"/>
    </row>
    <row r="89" spans="1:31" ht="26" x14ac:dyDescent="0.3">
      <c r="A89" s="91"/>
      <c r="B89" s="8">
        <v>33</v>
      </c>
      <c r="C89" s="8" t="s">
        <v>155</v>
      </c>
      <c r="D89" s="8">
        <v>22425225</v>
      </c>
      <c r="E89" s="8" t="s">
        <v>49</v>
      </c>
      <c r="F89" s="8" t="s">
        <v>129</v>
      </c>
      <c r="G89" s="8">
        <v>0</v>
      </c>
      <c r="H89" s="8" t="s">
        <v>327</v>
      </c>
      <c r="I89" s="8"/>
      <c r="J89" s="8"/>
      <c r="K89" s="8"/>
      <c r="L89" s="8"/>
      <c r="M89" s="8"/>
      <c r="N89" s="8"/>
      <c r="O89" s="8"/>
      <c r="P89" s="8">
        <f t="shared" si="4"/>
        <v>0</v>
      </c>
      <c r="Q89" s="8" t="s">
        <v>439</v>
      </c>
      <c r="R89" s="8"/>
      <c r="S89" s="8"/>
      <c r="T89" s="8"/>
      <c r="U89" s="8"/>
      <c r="V89" s="8"/>
      <c r="W89" s="8"/>
      <c r="X89" s="16">
        <f>S89+U89+W89+AC89</f>
        <v>0</v>
      </c>
      <c r="Y89" s="8" t="s">
        <v>439</v>
      </c>
      <c r="Z89" s="8"/>
      <c r="AA89" s="8" t="s">
        <v>56</v>
      </c>
      <c r="AB89" s="8"/>
      <c r="AC89" s="62"/>
    </row>
    <row r="90" spans="1:31" ht="14.5" x14ac:dyDescent="0.3">
      <c r="A90" s="91"/>
      <c r="B90" s="8">
        <v>34</v>
      </c>
      <c r="C90" s="8" t="s">
        <v>471</v>
      </c>
      <c r="D90" s="8">
        <v>22425085</v>
      </c>
      <c r="E90" s="8" t="s">
        <v>73</v>
      </c>
      <c r="F90" s="8" t="s">
        <v>397</v>
      </c>
      <c r="G90" s="8"/>
      <c r="H90" s="8" t="s">
        <v>327</v>
      </c>
      <c r="I90" s="8"/>
      <c r="J90" s="8"/>
      <c r="K90" s="8"/>
      <c r="L90" s="8"/>
      <c r="M90" s="8"/>
      <c r="N90" s="8"/>
      <c r="O90" s="8"/>
      <c r="P90" s="8">
        <f t="shared" si="4"/>
        <v>0</v>
      </c>
      <c r="Q90" s="8" t="s">
        <v>439</v>
      </c>
      <c r="R90" s="8"/>
      <c r="S90" s="8"/>
      <c r="T90" s="8"/>
      <c r="U90" s="8"/>
      <c r="V90" s="8"/>
      <c r="W90" s="8"/>
      <c r="X90" s="16">
        <f>S90+U90+W90+AC90</f>
        <v>0</v>
      </c>
      <c r="Y90" s="8" t="s">
        <v>425</v>
      </c>
      <c r="Z90" s="8"/>
      <c r="AA90" s="8"/>
      <c r="AB90" s="8"/>
      <c r="AC90" s="62"/>
    </row>
    <row r="91" spans="1:31" ht="14.5" x14ac:dyDescent="0.3">
      <c r="A91" s="91"/>
      <c r="B91" s="8">
        <v>35</v>
      </c>
      <c r="C91" s="8" t="s">
        <v>472</v>
      </c>
      <c r="D91" s="8">
        <v>22425086</v>
      </c>
      <c r="E91" s="8" t="s">
        <v>73</v>
      </c>
      <c r="F91" s="8" t="s">
        <v>393</v>
      </c>
      <c r="G91" s="8"/>
      <c r="H91" s="8" t="s">
        <v>327</v>
      </c>
      <c r="I91" s="8"/>
      <c r="J91" s="8"/>
      <c r="K91" s="8"/>
      <c r="L91" s="8"/>
      <c r="M91" s="8"/>
      <c r="N91" s="8"/>
      <c r="O91" s="8"/>
      <c r="P91" s="8">
        <f t="shared" si="4"/>
        <v>0</v>
      </c>
      <c r="Q91" s="8" t="s">
        <v>439</v>
      </c>
      <c r="R91" s="8"/>
      <c r="S91" s="8"/>
      <c r="T91" s="8"/>
      <c r="U91" s="8"/>
      <c r="V91" s="8"/>
      <c r="W91" s="8"/>
      <c r="X91" s="16">
        <f>S91+U91+W91+AC91</f>
        <v>0</v>
      </c>
      <c r="Y91" s="8" t="s">
        <v>425</v>
      </c>
      <c r="Z91" s="8"/>
      <c r="AA91" s="8"/>
      <c r="AB91" s="8"/>
      <c r="AC91" s="62"/>
    </row>
    <row r="92" spans="1:31" ht="207" customHeight="1" x14ac:dyDescent="0.3">
      <c r="A92" s="18"/>
      <c r="B92" s="10"/>
      <c r="C92" s="17"/>
      <c r="D92" s="18"/>
      <c r="E92" s="18"/>
      <c r="F92" s="18"/>
      <c r="G92" s="19"/>
      <c r="H92" s="20"/>
      <c r="I92" s="20"/>
      <c r="J92" s="20"/>
      <c r="K92" s="20"/>
      <c r="L92" s="20"/>
      <c r="M92" s="20"/>
      <c r="N92" s="20"/>
      <c r="O92" s="20"/>
      <c r="P92" s="15"/>
      <c r="Q92" s="20"/>
      <c r="R92" s="20"/>
      <c r="S92" s="20"/>
      <c r="T92" s="20"/>
      <c r="U92" s="20"/>
      <c r="V92" s="20"/>
      <c r="W92" s="20"/>
      <c r="X92" s="16"/>
      <c r="Y92" s="20"/>
      <c r="Z92" s="20"/>
      <c r="AA92" s="20"/>
      <c r="AB92" s="19"/>
      <c r="AC92" s="19"/>
    </row>
    <row r="93" spans="1:31" ht="26" x14ac:dyDescent="0.3">
      <c r="A93" s="88" t="s">
        <v>373</v>
      </c>
      <c r="B93" s="2">
        <v>1</v>
      </c>
      <c r="C93" s="70" t="s">
        <v>156</v>
      </c>
      <c r="D93" s="11">
        <v>12525116</v>
      </c>
      <c r="E93" s="11" t="s">
        <v>157</v>
      </c>
      <c r="F93" s="11" t="s">
        <v>158</v>
      </c>
      <c r="G93" s="2">
        <v>51.36</v>
      </c>
      <c r="H93" s="44" t="s">
        <v>51</v>
      </c>
      <c r="I93" s="71"/>
      <c r="J93" s="2"/>
      <c r="K93" s="2"/>
      <c r="L93" s="2"/>
      <c r="M93" s="5"/>
      <c r="N93" s="2"/>
      <c r="O93" s="2">
        <v>88.62</v>
      </c>
      <c r="P93" s="2">
        <f>J93+L93+N93+O93</f>
        <v>88.62</v>
      </c>
      <c r="Q93" s="44" t="s">
        <v>54</v>
      </c>
      <c r="R93" s="2"/>
      <c r="S93" s="2"/>
      <c r="T93" s="2" t="s">
        <v>159</v>
      </c>
      <c r="U93" s="2">
        <v>1.6</v>
      </c>
      <c r="V93" s="2" t="s">
        <v>160</v>
      </c>
      <c r="W93" s="2">
        <v>10</v>
      </c>
      <c r="X93" s="16">
        <f>S93+U93+W93+AC93</f>
        <v>14.1</v>
      </c>
      <c r="Y93" s="44" t="s">
        <v>54</v>
      </c>
      <c r="Z93" s="2"/>
      <c r="AA93" s="2" t="s">
        <v>51</v>
      </c>
      <c r="AB93" s="13" t="s">
        <v>161</v>
      </c>
      <c r="AC93" s="2">
        <v>2.5</v>
      </c>
      <c r="AD93" s="2"/>
      <c r="AE93" s="62"/>
    </row>
    <row r="94" spans="1:31" x14ac:dyDescent="0.3">
      <c r="A94" s="89"/>
      <c r="B94" s="2">
        <v>2</v>
      </c>
      <c r="C94" s="70" t="s">
        <v>162</v>
      </c>
      <c r="D94" s="11">
        <v>12525129</v>
      </c>
      <c r="E94" s="11" t="s">
        <v>157</v>
      </c>
      <c r="F94" s="11" t="s">
        <v>163</v>
      </c>
      <c r="G94" s="2">
        <v>51.284999999999997</v>
      </c>
      <c r="H94" s="44" t="s">
        <v>51</v>
      </c>
      <c r="I94" s="71"/>
      <c r="J94" s="2"/>
      <c r="K94" s="2"/>
      <c r="L94" s="2"/>
      <c r="M94" s="5" t="s">
        <v>164</v>
      </c>
      <c r="N94" s="2">
        <v>12.5</v>
      </c>
      <c r="O94" s="9">
        <v>86.07</v>
      </c>
      <c r="P94" s="2">
        <f t="shared" ref="P94:P157" si="7">J94+L94+N94+O94</f>
        <v>98.57</v>
      </c>
      <c r="Q94" s="44" t="s">
        <v>54</v>
      </c>
      <c r="R94" s="2"/>
      <c r="S94" s="2"/>
      <c r="T94" s="2"/>
      <c r="U94" s="2"/>
      <c r="V94" s="2" t="s">
        <v>165</v>
      </c>
      <c r="W94" s="2">
        <v>4</v>
      </c>
      <c r="X94" s="16">
        <f t="shared" ref="X94:X114" si="8">S94+U94+W94+AC94</f>
        <v>4</v>
      </c>
      <c r="Y94" s="44" t="s">
        <v>54</v>
      </c>
      <c r="Z94" s="2"/>
      <c r="AA94" s="2" t="s">
        <v>51</v>
      </c>
      <c r="AB94" s="13"/>
      <c r="AC94" s="2"/>
      <c r="AD94" s="2"/>
      <c r="AE94" s="62"/>
    </row>
    <row r="95" spans="1:31" x14ac:dyDescent="0.3">
      <c r="A95" s="89"/>
      <c r="B95" s="2">
        <v>3</v>
      </c>
      <c r="C95" s="72" t="s">
        <v>166</v>
      </c>
      <c r="D95" s="21">
        <v>12525124</v>
      </c>
      <c r="E95" s="21" t="s">
        <v>157</v>
      </c>
      <c r="F95" s="21" t="s">
        <v>163</v>
      </c>
      <c r="G95" s="2">
        <v>51.125</v>
      </c>
      <c r="H95" s="44" t="s">
        <v>51</v>
      </c>
      <c r="I95" s="71"/>
      <c r="J95" s="2"/>
      <c r="K95" s="2"/>
      <c r="L95" s="2"/>
      <c r="M95" s="5" t="s">
        <v>164</v>
      </c>
      <c r="N95" s="2">
        <v>12.5</v>
      </c>
      <c r="O95" s="2">
        <v>89.75</v>
      </c>
      <c r="P95" s="2">
        <f t="shared" si="7"/>
        <v>102.25</v>
      </c>
      <c r="Q95" s="44" t="s">
        <v>54</v>
      </c>
      <c r="R95" s="2"/>
      <c r="S95" s="2"/>
      <c r="T95" s="2"/>
      <c r="U95" s="2"/>
      <c r="V95" s="2"/>
      <c r="W95" s="2"/>
      <c r="X95" s="16">
        <f t="shared" si="8"/>
        <v>0</v>
      </c>
      <c r="Y95" s="2" t="s">
        <v>60</v>
      </c>
      <c r="Z95" s="2"/>
      <c r="AA95" s="2" t="s">
        <v>51</v>
      </c>
      <c r="AB95" s="13"/>
      <c r="AC95" s="2"/>
      <c r="AD95" s="2"/>
      <c r="AE95" s="62"/>
    </row>
    <row r="96" spans="1:31" ht="26" x14ac:dyDescent="0.3">
      <c r="A96" s="89"/>
      <c r="B96" s="2">
        <v>4</v>
      </c>
      <c r="C96" s="70" t="s">
        <v>167</v>
      </c>
      <c r="D96" s="11">
        <v>12525023</v>
      </c>
      <c r="E96" s="21" t="s">
        <v>157</v>
      </c>
      <c r="F96" s="21" t="s">
        <v>163</v>
      </c>
      <c r="G96" s="2">
        <v>49.354999999999997</v>
      </c>
      <c r="H96" s="44" t="s">
        <v>51</v>
      </c>
      <c r="I96" s="71"/>
      <c r="J96" s="2"/>
      <c r="K96" s="2"/>
      <c r="L96" s="2"/>
      <c r="M96" s="73"/>
      <c r="N96" s="2"/>
      <c r="O96" s="9">
        <v>86.21</v>
      </c>
      <c r="P96" s="2">
        <f t="shared" si="7"/>
        <v>86.21</v>
      </c>
      <c r="Q96" s="2" t="s">
        <v>60</v>
      </c>
      <c r="R96" s="2"/>
      <c r="S96" s="2"/>
      <c r="T96" s="2"/>
      <c r="U96" s="2"/>
      <c r="V96" s="2" t="s">
        <v>168</v>
      </c>
      <c r="W96" s="2">
        <v>10</v>
      </c>
      <c r="X96" s="16">
        <f t="shared" si="8"/>
        <v>12.5</v>
      </c>
      <c r="Y96" s="44" t="s">
        <v>54</v>
      </c>
      <c r="Z96" s="2"/>
      <c r="AA96" s="2" t="s">
        <v>51</v>
      </c>
      <c r="AB96" s="13" t="s">
        <v>169</v>
      </c>
      <c r="AC96" s="2">
        <v>2.5</v>
      </c>
      <c r="AD96" s="2"/>
      <c r="AE96" s="62"/>
    </row>
    <row r="97" spans="1:31" x14ac:dyDescent="0.3">
      <c r="A97" s="89"/>
      <c r="B97" s="2">
        <v>5</v>
      </c>
      <c r="C97" s="70" t="s">
        <v>170</v>
      </c>
      <c r="D97" s="11">
        <v>12525122</v>
      </c>
      <c r="E97" s="21" t="s">
        <v>157</v>
      </c>
      <c r="F97" s="11" t="s">
        <v>163</v>
      </c>
      <c r="G97" s="2">
        <v>45.585000000000001</v>
      </c>
      <c r="H97" s="44" t="s">
        <v>51</v>
      </c>
      <c r="I97" s="71"/>
      <c r="J97" s="2"/>
      <c r="K97" s="2"/>
      <c r="L97" s="2"/>
      <c r="M97" s="73"/>
      <c r="N97" s="2"/>
      <c r="O97" s="9">
        <v>85.17</v>
      </c>
      <c r="P97" s="2">
        <f t="shared" si="7"/>
        <v>85.17</v>
      </c>
      <c r="Q97" s="2" t="s">
        <v>60</v>
      </c>
      <c r="R97" s="2"/>
      <c r="S97" s="2"/>
      <c r="T97" s="2"/>
      <c r="U97" s="2"/>
      <c r="V97" s="2" t="s">
        <v>171</v>
      </c>
      <c r="W97" s="2">
        <v>5</v>
      </c>
      <c r="X97" s="16">
        <f t="shared" si="8"/>
        <v>6</v>
      </c>
      <c r="Y97" s="44" t="s">
        <v>54</v>
      </c>
      <c r="Z97" s="2"/>
      <c r="AA97" s="2" t="s">
        <v>51</v>
      </c>
      <c r="AB97" s="13" t="s">
        <v>172</v>
      </c>
      <c r="AC97" s="2">
        <v>1</v>
      </c>
      <c r="AD97" s="2"/>
      <c r="AE97" s="62"/>
    </row>
    <row r="98" spans="1:31" ht="26" x14ac:dyDescent="0.3">
      <c r="A98" s="89"/>
      <c r="B98" s="2">
        <v>6</v>
      </c>
      <c r="C98" s="70" t="s">
        <v>173</v>
      </c>
      <c r="D98" s="11">
        <v>12525162</v>
      </c>
      <c r="E98" s="11" t="s">
        <v>157</v>
      </c>
      <c r="F98" s="11" t="s">
        <v>174</v>
      </c>
      <c r="G98" s="2">
        <v>45.38</v>
      </c>
      <c r="H98" s="44" t="s">
        <v>51</v>
      </c>
      <c r="I98" s="71"/>
      <c r="J98" s="2"/>
      <c r="K98" s="2"/>
      <c r="L98" s="2"/>
      <c r="M98" s="73"/>
      <c r="N98" s="2"/>
      <c r="O98" s="9">
        <v>86.76</v>
      </c>
      <c r="P98" s="2">
        <f t="shared" si="7"/>
        <v>86.76</v>
      </c>
      <c r="Q98" s="2" t="s">
        <v>60</v>
      </c>
      <c r="R98" s="2"/>
      <c r="S98" s="2"/>
      <c r="T98" s="2"/>
      <c r="U98" s="2"/>
      <c r="V98" s="2" t="s">
        <v>175</v>
      </c>
      <c r="W98" s="2">
        <v>2</v>
      </c>
      <c r="X98" s="16">
        <f t="shared" si="8"/>
        <v>2</v>
      </c>
      <c r="Y98" s="44" t="s">
        <v>54</v>
      </c>
      <c r="Z98" s="2"/>
      <c r="AA98" s="2" t="s">
        <v>51</v>
      </c>
      <c r="AB98" s="13"/>
      <c r="AC98" s="2"/>
      <c r="AD98" s="2"/>
      <c r="AE98" s="62"/>
    </row>
    <row r="99" spans="1:31" x14ac:dyDescent="0.3">
      <c r="A99" s="89"/>
      <c r="B99" s="2">
        <v>7</v>
      </c>
      <c r="C99" s="70" t="s">
        <v>176</v>
      </c>
      <c r="D99" s="11">
        <v>12525053</v>
      </c>
      <c r="E99" s="11" t="s">
        <v>157</v>
      </c>
      <c r="F99" s="11" t="s">
        <v>163</v>
      </c>
      <c r="G99" s="2">
        <v>45.03</v>
      </c>
      <c r="H99" s="44" t="s">
        <v>51</v>
      </c>
      <c r="I99" s="71"/>
      <c r="J99" s="2"/>
      <c r="K99" s="2"/>
      <c r="L99" s="2"/>
      <c r="M99" s="73"/>
      <c r="N99" s="2"/>
      <c r="O99" s="9">
        <v>90.06</v>
      </c>
      <c r="P99" s="2">
        <f t="shared" si="7"/>
        <v>90.06</v>
      </c>
      <c r="Q99" s="44" t="s">
        <v>54</v>
      </c>
      <c r="R99" s="2"/>
      <c r="S99" s="2"/>
      <c r="T99" s="2"/>
      <c r="U99" s="2"/>
      <c r="V99" s="2"/>
      <c r="W99" s="2"/>
      <c r="X99" s="16">
        <f t="shared" si="8"/>
        <v>0</v>
      </c>
      <c r="Y99" s="2" t="s">
        <v>60</v>
      </c>
      <c r="Z99" s="2"/>
      <c r="AA99" s="2" t="s">
        <v>51</v>
      </c>
      <c r="AB99" s="13"/>
      <c r="AC99" s="2"/>
      <c r="AD99" s="2"/>
      <c r="AE99" s="62"/>
    </row>
    <row r="100" spans="1:31" x14ac:dyDescent="0.3">
      <c r="A100" s="89"/>
      <c r="B100" s="2">
        <v>8</v>
      </c>
      <c r="C100" s="70" t="s">
        <v>177</v>
      </c>
      <c r="D100" s="11">
        <v>12525049</v>
      </c>
      <c r="E100" s="11" t="s">
        <v>157</v>
      </c>
      <c r="F100" s="11" t="s">
        <v>163</v>
      </c>
      <c r="G100" s="2">
        <v>44.704999999999998</v>
      </c>
      <c r="H100" s="44" t="s">
        <v>51</v>
      </c>
      <c r="I100" s="71"/>
      <c r="J100" s="2"/>
      <c r="K100" s="2"/>
      <c r="L100" s="2"/>
      <c r="M100" s="73"/>
      <c r="N100" s="2"/>
      <c r="O100" s="9">
        <v>85.41</v>
      </c>
      <c r="P100" s="2">
        <f t="shared" si="7"/>
        <v>85.41</v>
      </c>
      <c r="Q100" s="2" t="s">
        <v>60</v>
      </c>
      <c r="R100" s="2" t="s">
        <v>178</v>
      </c>
      <c r="S100" s="2">
        <v>2</v>
      </c>
      <c r="T100" s="2"/>
      <c r="U100" s="2"/>
      <c r="V100" s="2" t="s">
        <v>179</v>
      </c>
      <c r="W100" s="2">
        <v>2</v>
      </c>
      <c r="X100" s="16">
        <f t="shared" si="8"/>
        <v>4</v>
      </c>
      <c r="Y100" s="44" t="s">
        <v>54</v>
      </c>
      <c r="Z100" s="2"/>
      <c r="AA100" s="2" t="s">
        <v>51</v>
      </c>
      <c r="AB100" s="13"/>
      <c r="AC100" s="2"/>
      <c r="AD100" s="2"/>
      <c r="AE100" s="62"/>
    </row>
    <row r="101" spans="1:31" x14ac:dyDescent="0.3">
      <c r="A101" s="89"/>
      <c r="B101" s="2">
        <v>9</v>
      </c>
      <c r="C101" s="70" t="s">
        <v>180</v>
      </c>
      <c r="D101" s="11">
        <v>12525052</v>
      </c>
      <c r="E101" s="11" t="s">
        <v>157</v>
      </c>
      <c r="F101" s="11" t="s">
        <v>163</v>
      </c>
      <c r="G101" s="2">
        <v>44.52</v>
      </c>
      <c r="H101" s="2" t="s">
        <v>82</v>
      </c>
      <c r="I101" s="71"/>
      <c r="J101" s="2"/>
      <c r="K101" s="2"/>
      <c r="L101" s="2"/>
      <c r="M101" s="73"/>
      <c r="N101" s="2"/>
      <c r="O101" s="9">
        <v>89.035700000000006</v>
      </c>
      <c r="P101" s="2">
        <f t="shared" si="7"/>
        <v>89.035700000000006</v>
      </c>
      <c r="Q101" s="44" t="s">
        <v>54</v>
      </c>
      <c r="R101" s="2"/>
      <c r="S101" s="2"/>
      <c r="T101" s="2"/>
      <c r="U101" s="2"/>
      <c r="V101" s="2"/>
      <c r="W101" s="2"/>
      <c r="X101" s="16">
        <f t="shared" si="8"/>
        <v>0</v>
      </c>
      <c r="Y101" s="2" t="s">
        <v>60</v>
      </c>
      <c r="Z101" s="2"/>
      <c r="AA101" s="2" t="s">
        <v>51</v>
      </c>
      <c r="AB101" s="13"/>
      <c r="AC101" s="2"/>
      <c r="AD101" s="2"/>
      <c r="AE101" s="62"/>
    </row>
    <row r="102" spans="1:31" x14ac:dyDescent="0.3">
      <c r="A102" s="89"/>
      <c r="B102" s="2">
        <v>10</v>
      </c>
      <c r="C102" s="70" t="s">
        <v>181</v>
      </c>
      <c r="D102" s="11">
        <v>12625181</v>
      </c>
      <c r="E102" s="11" t="s">
        <v>157</v>
      </c>
      <c r="F102" s="11" t="s">
        <v>182</v>
      </c>
      <c r="G102" s="2">
        <v>44.475000000000001</v>
      </c>
      <c r="H102" s="2" t="s">
        <v>82</v>
      </c>
      <c r="I102" s="71"/>
      <c r="J102" s="2"/>
      <c r="K102" s="2"/>
      <c r="L102" s="2"/>
      <c r="M102" s="5"/>
      <c r="N102" s="2"/>
      <c r="O102" s="2">
        <v>88.95</v>
      </c>
      <c r="P102" s="2">
        <f t="shared" si="7"/>
        <v>88.95</v>
      </c>
      <c r="Q102" s="44" t="s">
        <v>54</v>
      </c>
      <c r="R102" s="2"/>
      <c r="S102" s="2"/>
      <c r="T102" s="2"/>
      <c r="U102" s="2"/>
      <c r="V102" s="2"/>
      <c r="W102" s="2"/>
      <c r="X102" s="16">
        <f t="shared" si="8"/>
        <v>0</v>
      </c>
      <c r="Y102" s="2" t="s">
        <v>60</v>
      </c>
      <c r="Z102" s="2"/>
      <c r="AA102" s="2" t="s">
        <v>51</v>
      </c>
      <c r="AB102" s="13"/>
      <c r="AC102" s="2"/>
      <c r="AD102" s="2"/>
      <c r="AE102" s="62"/>
    </row>
    <row r="103" spans="1:31" x14ac:dyDescent="0.3">
      <c r="A103" s="89"/>
      <c r="B103" s="2">
        <v>11</v>
      </c>
      <c r="C103" s="70" t="s">
        <v>183</v>
      </c>
      <c r="D103" s="11">
        <v>12525159</v>
      </c>
      <c r="E103" s="11" t="s">
        <v>157</v>
      </c>
      <c r="F103" s="11" t="s">
        <v>174</v>
      </c>
      <c r="G103" s="2">
        <v>43.91</v>
      </c>
      <c r="H103" s="2" t="s">
        <v>82</v>
      </c>
      <c r="I103" s="71"/>
      <c r="J103" s="2"/>
      <c r="K103" s="2"/>
      <c r="L103" s="2"/>
      <c r="M103" s="73"/>
      <c r="N103" s="2"/>
      <c r="O103" s="9">
        <v>87.82</v>
      </c>
      <c r="P103" s="2">
        <f t="shared" si="7"/>
        <v>87.82</v>
      </c>
      <c r="Q103" s="44" t="s">
        <v>54</v>
      </c>
      <c r="R103" s="2"/>
      <c r="S103" s="2"/>
      <c r="T103" s="2"/>
      <c r="U103" s="2"/>
      <c r="V103" s="2"/>
      <c r="W103" s="2"/>
      <c r="X103" s="16">
        <f t="shared" si="8"/>
        <v>0</v>
      </c>
      <c r="Y103" s="2" t="s">
        <v>60</v>
      </c>
      <c r="Z103" s="2"/>
      <c r="AA103" s="2" t="s">
        <v>51</v>
      </c>
      <c r="AB103" s="13"/>
      <c r="AC103" s="2"/>
      <c r="AD103" s="2"/>
      <c r="AE103" s="62"/>
    </row>
    <row r="104" spans="1:31" x14ac:dyDescent="0.3">
      <c r="A104" s="89"/>
      <c r="B104" s="2">
        <v>12</v>
      </c>
      <c r="C104" s="74" t="s">
        <v>184</v>
      </c>
      <c r="D104" s="22">
        <v>12525158</v>
      </c>
      <c r="E104" s="22" t="s">
        <v>157</v>
      </c>
      <c r="F104" s="22" t="s">
        <v>174</v>
      </c>
      <c r="G104" s="2">
        <v>43.875</v>
      </c>
      <c r="H104" s="2" t="s">
        <v>82</v>
      </c>
      <c r="I104" s="71"/>
      <c r="J104" s="2"/>
      <c r="K104" s="2"/>
      <c r="L104" s="2"/>
      <c r="M104" s="73"/>
      <c r="N104" s="2"/>
      <c r="O104" s="9">
        <v>87.75</v>
      </c>
      <c r="P104" s="2">
        <f t="shared" si="7"/>
        <v>87.75</v>
      </c>
      <c r="Q104" s="44" t="s">
        <v>54</v>
      </c>
      <c r="R104" s="2"/>
      <c r="S104" s="2"/>
      <c r="T104" s="2"/>
      <c r="U104" s="2"/>
      <c r="V104" s="2"/>
      <c r="W104" s="2"/>
      <c r="X104" s="16">
        <f t="shared" si="8"/>
        <v>0</v>
      </c>
      <c r="Y104" s="2" t="s">
        <v>60</v>
      </c>
      <c r="Z104" s="2"/>
      <c r="AA104" s="2" t="s">
        <v>51</v>
      </c>
      <c r="AB104" s="13"/>
      <c r="AC104" s="2"/>
      <c r="AD104" s="2"/>
      <c r="AE104" s="62"/>
    </row>
    <row r="105" spans="1:31" x14ac:dyDescent="0.3">
      <c r="A105" s="89"/>
      <c r="B105" s="2">
        <v>13</v>
      </c>
      <c r="C105" s="70" t="s">
        <v>185</v>
      </c>
      <c r="D105" s="11">
        <v>12525125</v>
      </c>
      <c r="E105" s="22" t="s">
        <v>157</v>
      </c>
      <c r="F105" s="22" t="s">
        <v>163</v>
      </c>
      <c r="G105" s="2">
        <v>43.740499999999997</v>
      </c>
      <c r="H105" s="2" t="s">
        <v>82</v>
      </c>
      <c r="I105" s="71"/>
      <c r="J105" s="2"/>
      <c r="K105" s="2"/>
      <c r="L105" s="2"/>
      <c r="M105" s="73"/>
      <c r="N105" s="2"/>
      <c r="O105" s="9">
        <v>87.480999999999995</v>
      </c>
      <c r="P105" s="2">
        <f t="shared" si="7"/>
        <v>87.480999999999995</v>
      </c>
      <c r="Q105" s="2" t="s">
        <v>60</v>
      </c>
      <c r="R105" s="2"/>
      <c r="S105" s="2"/>
      <c r="T105" s="2"/>
      <c r="U105" s="2"/>
      <c r="V105" s="2"/>
      <c r="W105" s="2"/>
      <c r="X105" s="16">
        <f t="shared" si="8"/>
        <v>0</v>
      </c>
      <c r="Y105" s="2" t="s">
        <v>60</v>
      </c>
      <c r="Z105" s="2"/>
      <c r="AA105" s="2" t="s">
        <v>51</v>
      </c>
      <c r="AB105" s="13"/>
      <c r="AC105" s="2"/>
      <c r="AD105" s="2"/>
      <c r="AE105" s="62"/>
    </row>
    <row r="106" spans="1:31" x14ac:dyDescent="0.3">
      <c r="A106" s="89"/>
      <c r="B106" s="2">
        <v>14</v>
      </c>
      <c r="C106" s="70" t="s">
        <v>186</v>
      </c>
      <c r="D106" s="11">
        <v>12525169</v>
      </c>
      <c r="E106" s="11" t="s">
        <v>157</v>
      </c>
      <c r="F106" s="11" t="s">
        <v>174</v>
      </c>
      <c r="G106" s="2">
        <v>43.734999999999999</v>
      </c>
      <c r="H106" s="2" t="s">
        <v>82</v>
      </c>
      <c r="I106" s="71"/>
      <c r="J106" s="2"/>
      <c r="K106" s="2"/>
      <c r="L106" s="2"/>
      <c r="M106" s="73"/>
      <c r="N106" s="2"/>
      <c r="O106" s="9">
        <v>83.47</v>
      </c>
      <c r="P106" s="2">
        <f t="shared" si="7"/>
        <v>83.47</v>
      </c>
      <c r="Q106" s="2" t="s">
        <v>60</v>
      </c>
      <c r="R106" s="2"/>
      <c r="S106" s="2"/>
      <c r="T106" s="2"/>
      <c r="U106" s="2"/>
      <c r="V106" s="2" t="s">
        <v>179</v>
      </c>
      <c r="W106" s="2">
        <v>2</v>
      </c>
      <c r="X106" s="16">
        <f t="shared" si="8"/>
        <v>4</v>
      </c>
      <c r="Y106" s="44" t="s">
        <v>54</v>
      </c>
      <c r="Z106" s="2"/>
      <c r="AA106" s="2" t="s">
        <v>51</v>
      </c>
      <c r="AB106" s="13" t="s">
        <v>187</v>
      </c>
      <c r="AC106" s="2">
        <v>2</v>
      </c>
      <c r="AD106" s="2"/>
      <c r="AE106" s="62"/>
    </row>
    <row r="107" spans="1:31" x14ac:dyDescent="0.3">
      <c r="A107" s="89"/>
      <c r="B107" s="2">
        <v>15</v>
      </c>
      <c r="C107" s="70" t="s">
        <v>188</v>
      </c>
      <c r="D107" s="11">
        <v>12525022</v>
      </c>
      <c r="E107" s="11" t="s">
        <v>157</v>
      </c>
      <c r="F107" s="11" t="s">
        <v>163</v>
      </c>
      <c r="G107" s="2">
        <v>43.55</v>
      </c>
      <c r="H107" s="2" t="s">
        <v>82</v>
      </c>
      <c r="I107" s="71"/>
      <c r="J107" s="2"/>
      <c r="K107" s="2"/>
      <c r="L107" s="2"/>
      <c r="M107" s="5"/>
      <c r="N107" s="2"/>
      <c r="O107" s="2">
        <v>87.1</v>
      </c>
      <c r="P107" s="2">
        <f t="shared" si="7"/>
        <v>87.1</v>
      </c>
      <c r="Q107" s="2" t="s">
        <v>60</v>
      </c>
      <c r="R107" s="2"/>
      <c r="S107" s="2"/>
      <c r="T107" s="2"/>
      <c r="U107" s="2"/>
      <c r="V107" s="2"/>
      <c r="W107" s="2"/>
      <c r="X107" s="16">
        <f t="shared" si="8"/>
        <v>0</v>
      </c>
      <c r="Y107" s="2" t="s">
        <v>60</v>
      </c>
      <c r="Z107" s="2"/>
      <c r="AA107" s="2" t="s">
        <v>51</v>
      </c>
      <c r="AB107" s="13"/>
      <c r="AC107" s="2"/>
      <c r="AD107" s="2"/>
      <c r="AE107" s="62"/>
    </row>
    <row r="108" spans="1:31" x14ac:dyDescent="0.3">
      <c r="A108" s="89"/>
      <c r="B108" s="2">
        <v>16</v>
      </c>
      <c r="C108" s="70" t="s">
        <v>189</v>
      </c>
      <c r="D108" s="11">
        <v>12525130</v>
      </c>
      <c r="E108" s="11" t="s">
        <v>157</v>
      </c>
      <c r="F108" s="11" t="s">
        <v>163</v>
      </c>
      <c r="G108" s="2">
        <v>43.5</v>
      </c>
      <c r="H108" s="2" t="s">
        <v>82</v>
      </c>
      <c r="I108" s="71"/>
      <c r="J108" s="2"/>
      <c r="K108" s="2"/>
      <c r="L108" s="2"/>
      <c r="M108" s="73"/>
      <c r="N108" s="2"/>
      <c r="O108" s="9">
        <v>87</v>
      </c>
      <c r="P108" s="2">
        <f t="shared" si="7"/>
        <v>87</v>
      </c>
      <c r="Q108" s="2" t="s">
        <v>60</v>
      </c>
      <c r="R108" s="2"/>
      <c r="S108" s="2"/>
      <c r="T108" s="2"/>
      <c r="U108" s="2"/>
      <c r="V108" s="2"/>
      <c r="W108" s="2"/>
      <c r="X108" s="16">
        <f t="shared" si="8"/>
        <v>0</v>
      </c>
      <c r="Y108" s="2" t="s">
        <v>60</v>
      </c>
      <c r="Z108" s="2"/>
      <c r="AA108" s="2" t="s">
        <v>51</v>
      </c>
      <c r="AB108" s="13"/>
      <c r="AC108" s="2"/>
      <c r="AD108" s="2"/>
      <c r="AE108" s="62"/>
    </row>
    <row r="109" spans="1:31" x14ac:dyDescent="0.3">
      <c r="A109" s="89"/>
      <c r="B109" s="2">
        <v>17</v>
      </c>
      <c r="C109" s="70" t="s">
        <v>190</v>
      </c>
      <c r="D109" s="11">
        <v>12525044</v>
      </c>
      <c r="E109" s="11" t="s">
        <v>157</v>
      </c>
      <c r="F109" s="11" t="s">
        <v>163</v>
      </c>
      <c r="G109" s="2">
        <v>43.215000000000003</v>
      </c>
      <c r="H109" s="2" t="s">
        <v>82</v>
      </c>
      <c r="I109" s="71"/>
      <c r="J109" s="2"/>
      <c r="K109" s="2"/>
      <c r="L109" s="2"/>
      <c r="M109" s="73"/>
      <c r="N109" s="2"/>
      <c r="O109" s="9">
        <v>86.43</v>
      </c>
      <c r="P109" s="2">
        <f t="shared" si="7"/>
        <v>86.43</v>
      </c>
      <c r="Q109" s="2" t="s">
        <v>60</v>
      </c>
      <c r="R109" s="2"/>
      <c r="S109" s="2"/>
      <c r="T109" s="2"/>
      <c r="U109" s="2"/>
      <c r="V109" s="2"/>
      <c r="W109" s="2"/>
      <c r="X109" s="16">
        <f t="shared" si="8"/>
        <v>0</v>
      </c>
      <c r="Y109" s="2" t="s">
        <v>60</v>
      </c>
      <c r="Z109" s="2"/>
      <c r="AA109" s="2" t="s">
        <v>51</v>
      </c>
      <c r="AB109" s="13"/>
      <c r="AC109" s="2"/>
      <c r="AD109" s="2"/>
      <c r="AE109" s="62"/>
    </row>
    <row r="110" spans="1:31" x14ac:dyDescent="0.3">
      <c r="A110" s="89"/>
      <c r="B110" s="2">
        <v>18</v>
      </c>
      <c r="C110" s="75" t="s">
        <v>191</v>
      </c>
      <c r="D110" s="11">
        <v>12525046</v>
      </c>
      <c r="E110" s="22" t="s">
        <v>157</v>
      </c>
      <c r="F110" s="11" t="s">
        <v>158</v>
      </c>
      <c r="G110" s="2">
        <v>43.085000000000001</v>
      </c>
      <c r="H110" s="2" t="s">
        <v>82</v>
      </c>
      <c r="I110" s="71"/>
      <c r="J110" s="1"/>
      <c r="K110" s="1"/>
      <c r="L110" s="1"/>
      <c r="M110" s="76"/>
      <c r="N110" s="1"/>
      <c r="O110" s="7">
        <v>86.17</v>
      </c>
      <c r="P110" s="2">
        <f t="shared" si="7"/>
        <v>86.17</v>
      </c>
      <c r="Q110" s="2" t="s">
        <v>60</v>
      </c>
      <c r="R110" s="1"/>
      <c r="S110" s="1"/>
      <c r="T110" s="1"/>
      <c r="U110" s="1"/>
      <c r="V110" s="1"/>
      <c r="W110" s="1"/>
      <c r="X110" s="16">
        <f t="shared" si="8"/>
        <v>0</v>
      </c>
      <c r="Y110" s="2" t="s">
        <v>60</v>
      </c>
      <c r="Z110" s="2"/>
      <c r="AA110" s="2" t="s">
        <v>51</v>
      </c>
      <c r="AB110" s="13"/>
      <c r="AC110" s="2"/>
      <c r="AD110" s="2"/>
      <c r="AE110" s="62"/>
    </row>
    <row r="111" spans="1:31" x14ac:dyDescent="0.3">
      <c r="A111" s="89"/>
      <c r="B111" s="2">
        <v>19</v>
      </c>
      <c r="C111" s="75" t="s">
        <v>192</v>
      </c>
      <c r="D111" s="11">
        <v>12525160</v>
      </c>
      <c r="E111" s="11" t="s">
        <v>157</v>
      </c>
      <c r="F111" s="11" t="s">
        <v>174</v>
      </c>
      <c r="G111" s="2">
        <v>42.93</v>
      </c>
      <c r="H111" s="2" t="s">
        <v>82</v>
      </c>
      <c r="I111" s="71"/>
      <c r="J111" s="1"/>
      <c r="K111" s="1"/>
      <c r="L111" s="1"/>
      <c r="M111" s="76"/>
      <c r="N111" s="1"/>
      <c r="O111" s="7">
        <v>85.86</v>
      </c>
      <c r="P111" s="2">
        <f t="shared" si="7"/>
        <v>85.86</v>
      </c>
      <c r="Q111" s="2" t="s">
        <v>60</v>
      </c>
      <c r="R111" s="1"/>
      <c r="S111" s="1"/>
      <c r="T111" s="1"/>
      <c r="U111" s="1"/>
      <c r="V111" s="1"/>
      <c r="W111" s="1"/>
      <c r="X111" s="16">
        <f t="shared" si="8"/>
        <v>0</v>
      </c>
      <c r="Y111" s="2" t="s">
        <v>60</v>
      </c>
      <c r="Z111" s="2"/>
      <c r="AA111" s="2" t="s">
        <v>51</v>
      </c>
      <c r="AB111" s="13"/>
      <c r="AC111" s="2"/>
      <c r="AD111" s="2"/>
      <c r="AE111" s="62"/>
    </row>
    <row r="112" spans="1:31" x14ac:dyDescent="0.3">
      <c r="A112" s="89"/>
      <c r="B112" s="2">
        <v>20</v>
      </c>
      <c r="C112" s="70" t="s">
        <v>193</v>
      </c>
      <c r="D112" s="11">
        <v>12525050</v>
      </c>
      <c r="E112" s="11" t="s">
        <v>157</v>
      </c>
      <c r="F112" s="11" t="s">
        <v>194</v>
      </c>
      <c r="G112" s="2">
        <v>42.16</v>
      </c>
      <c r="H112" s="2" t="s">
        <v>82</v>
      </c>
      <c r="I112" s="71"/>
      <c r="J112" s="1"/>
      <c r="K112" s="1"/>
      <c r="L112" s="1"/>
      <c r="M112" s="76"/>
      <c r="N112" s="1"/>
      <c r="O112" s="7">
        <v>84.32</v>
      </c>
      <c r="P112" s="2">
        <f t="shared" si="7"/>
        <v>84.32</v>
      </c>
      <c r="Q112" s="2" t="s">
        <v>60</v>
      </c>
      <c r="R112" s="1"/>
      <c r="S112" s="1"/>
      <c r="T112" s="1"/>
      <c r="U112" s="1"/>
      <c r="V112" s="1"/>
      <c r="W112" s="1"/>
      <c r="X112" s="16">
        <f t="shared" si="8"/>
        <v>0</v>
      </c>
      <c r="Y112" s="2" t="s">
        <v>60</v>
      </c>
      <c r="Z112" s="2"/>
      <c r="AA112" s="2" t="s">
        <v>51</v>
      </c>
      <c r="AB112" s="13"/>
      <c r="AC112" s="2"/>
      <c r="AD112" s="2"/>
      <c r="AE112" s="62"/>
    </row>
    <row r="113" spans="1:31" x14ac:dyDescent="0.3">
      <c r="A113" s="89"/>
      <c r="B113" s="2">
        <v>21</v>
      </c>
      <c r="C113" s="70" t="s">
        <v>195</v>
      </c>
      <c r="D113" s="11">
        <v>12525021</v>
      </c>
      <c r="E113" s="11" t="s">
        <v>157</v>
      </c>
      <c r="F113" s="11" t="s">
        <v>194</v>
      </c>
      <c r="G113" s="2">
        <v>41.634999999999998</v>
      </c>
      <c r="H113" s="2" t="s">
        <v>82</v>
      </c>
      <c r="I113" s="71"/>
      <c r="J113" s="2"/>
      <c r="K113" s="2"/>
      <c r="L113" s="2"/>
      <c r="M113" s="5"/>
      <c r="N113" s="2"/>
      <c r="O113" s="9">
        <v>83.27</v>
      </c>
      <c r="P113" s="2">
        <f t="shared" si="7"/>
        <v>83.27</v>
      </c>
      <c r="Q113" s="2" t="s">
        <v>60</v>
      </c>
      <c r="R113" s="2"/>
      <c r="S113" s="2"/>
      <c r="T113" s="2"/>
      <c r="U113" s="2"/>
      <c r="V113" s="2"/>
      <c r="W113" s="2"/>
      <c r="X113" s="16">
        <f t="shared" si="8"/>
        <v>0</v>
      </c>
      <c r="Y113" s="2" t="s">
        <v>60</v>
      </c>
      <c r="Z113" s="2"/>
      <c r="AA113" s="2" t="s">
        <v>51</v>
      </c>
      <c r="AB113" s="13"/>
      <c r="AC113" s="2"/>
      <c r="AD113" s="2"/>
      <c r="AE113" s="62"/>
    </row>
    <row r="114" spans="1:31" ht="14.5" x14ac:dyDescent="0.3">
      <c r="A114" s="90"/>
      <c r="B114" s="23">
        <v>22</v>
      </c>
      <c r="C114" s="77" t="s">
        <v>196</v>
      </c>
      <c r="D114" s="24">
        <v>12525027</v>
      </c>
      <c r="E114" s="24" t="s">
        <v>157</v>
      </c>
      <c r="F114" s="24" t="s">
        <v>194</v>
      </c>
      <c r="G114" s="23">
        <v>0</v>
      </c>
      <c r="H114" s="23" t="s">
        <v>82</v>
      </c>
      <c r="I114" s="78"/>
      <c r="J114" s="23"/>
      <c r="K114" s="23"/>
      <c r="L114" s="23"/>
      <c r="M114" s="79"/>
      <c r="N114" s="23"/>
      <c r="O114" s="25">
        <v>0</v>
      </c>
      <c r="P114" s="2">
        <f t="shared" si="7"/>
        <v>0</v>
      </c>
      <c r="Q114" s="23" t="s">
        <v>60</v>
      </c>
      <c r="R114" s="23"/>
      <c r="S114" s="23"/>
      <c r="T114" s="23"/>
      <c r="U114" s="23"/>
      <c r="V114" s="23"/>
      <c r="W114" s="23"/>
      <c r="X114" s="16">
        <f t="shared" si="8"/>
        <v>0</v>
      </c>
      <c r="Y114" s="23" t="s">
        <v>60</v>
      </c>
      <c r="Z114" s="23"/>
      <c r="AA114" s="23" t="s">
        <v>51</v>
      </c>
      <c r="AB114" s="26"/>
      <c r="AC114" s="23"/>
      <c r="AD114" s="2"/>
      <c r="AE114" s="62"/>
    </row>
    <row r="115" spans="1:31" ht="175.25" customHeight="1" x14ac:dyDescent="0.3">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row>
    <row r="116" spans="1:31" ht="52" x14ac:dyDescent="0.3">
      <c r="A116" s="88" t="s">
        <v>374</v>
      </c>
      <c r="B116" s="2">
        <v>1</v>
      </c>
      <c r="C116" s="45" t="s">
        <v>197</v>
      </c>
      <c r="D116" s="11">
        <v>12225046</v>
      </c>
      <c r="E116" s="11" t="s">
        <v>157</v>
      </c>
      <c r="F116" s="11" t="s">
        <v>198</v>
      </c>
      <c r="G116" s="2">
        <v>117.25</v>
      </c>
      <c r="H116" s="44" t="s">
        <v>56</v>
      </c>
      <c r="I116" s="2" t="s">
        <v>199</v>
      </c>
      <c r="J116" s="2">
        <v>120</v>
      </c>
      <c r="K116" s="2"/>
      <c r="L116" s="2"/>
      <c r="M116" s="2" t="s">
        <v>200</v>
      </c>
      <c r="N116" s="2">
        <v>112.5</v>
      </c>
      <c r="O116" s="9"/>
      <c r="P116" s="2">
        <f t="shared" si="7"/>
        <v>232.5</v>
      </c>
      <c r="Q116" s="44" t="s">
        <v>54</v>
      </c>
      <c r="R116" s="2"/>
      <c r="S116" s="2"/>
      <c r="T116" s="2"/>
      <c r="U116" s="2"/>
      <c r="V116" s="2" t="s">
        <v>201</v>
      </c>
      <c r="W116" s="2">
        <v>2</v>
      </c>
      <c r="X116" s="16">
        <f>S116+U116+W116+AC116</f>
        <v>2</v>
      </c>
      <c r="Y116" s="44" t="s">
        <v>54</v>
      </c>
      <c r="Z116" s="2"/>
      <c r="AA116" s="2" t="s">
        <v>51</v>
      </c>
      <c r="AB116" s="27" t="s">
        <v>202</v>
      </c>
      <c r="AC116" s="13"/>
      <c r="AD116" s="2"/>
    </row>
    <row r="117" spans="1:31" x14ac:dyDescent="0.3">
      <c r="A117" s="89"/>
      <c r="B117" s="2">
        <v>2</v>
      </c>
      <c r="C117" s="46" t="s">
        <v>203</v>
      </c>
      <c r="D117" s="21">
        <v>12225096</v>
      </c>
      <c r="E117" s="21" t="s">
        <v>157</v>
      </c>
      <c r="F117" s="21" t="s">
        <v>204</v>
      </c>
      <c r="G117" s="2">
        <v>117</v>
      </c>
      <c r="H117" s="44" t="s">
        <v>56</v>
      </c>
      <c r="I117" s="2" t="s">
        <v>205</v>
      </c>
      <c r="J117" s="2">
        <v>184</v>
      </c>
      <c r="K117" s="2"/>
      <c r="L117" s="2"/>
      <c r="M117" s="2" t="s">
        <v>206</v>
      </c>
      <c r="N117" s="2">
        <v>50</v>
      </c>
      <c r="O117" s="9"/>
      <c r="P117" s="2">
        <f t="shared" si="7"/>
        <v>234</v>
      </c>
      <c r="Q117" s="44" t="s">
        <v>54</v>
      </c>
      <c r="R117" s="2"/>
      <c r="S117" s="2"/>
      <c r="T117" s="2"/>
      <c r="U117" s="2"/>
      <c r="V117" s="2"/>
      <c r="W117" s="2"/>
      <c r="X117" s="16">
        <f t="shared" ref="X117:X180" si="9">S117+U117+W117+AC117</f>
        <v>0</v>
      </c>
      <c r="Y117" s="2" t="s">
        <v>60</v>
      </c>
      <c r="Z117" s="2"/>
      <c r="AA117" s="2" t="s">
        <v>51</v>
      </c>
      <c r="AB117" s="13"/>
      <c r="AC117" s="13"/>
      <c r="AD117" s="2"/>
    </row>
    <row r="118" spans="1:31" ht="39" x14ac:dyDescent="0.3">
      <c r="A118" s="89"/>
      <c r="B118" s="2">
        <v>3</v>
      </c>
      <c r="C118" s="45" t="s">
        <v>207</v>
      </c>
      <c r="D118" s="11">
        <v>12325132</v>
      </c>
      <c r="E118" s="11" t="s">
        <v>157</v>
      </c>
      <c r="F118" s="11" t="s">
        <v>208</v>
      </c>
      <c r="G118" s="2">
        <v>82.75</v>
      </c>
      <c r="H118" s="44" t="s">
        <v>56</v>
      </c>
      <c r="I118" s="2" t="s">
        <v>209</v>
      </c>
      <c r="J118" s="2">
        <v>140</v>
      </c>
      <c r="K118" s="2"/>
      <c r="L118" s="2"/>
      <c r="M118" s="2" t="s">
        <v>210</v>
      </c>
      <c r="N118" s="2">
        <v>25</v>
      </c>
      <c r="O118" s="9"/>
      <c r="P118" s="2">
        <f t="shared" si="7"/>
        <v>165</v>
      </c>
      <c r="Q118" s="44" t="s">
        <v>54</v>
      </c>
      <c r="R118" s="2"/>
      <c r="S118" s="2"/>
      <c r="T118" s="2"/>
      <c r="U118" s="2"/>
      <c r="V118" s="2"/>
      <c r="W118" s="2"/>
      <c r="X118" s="16">
        <f t="shared" si="9"/>
        <v>0.5</v>
      </c>
      <c r="Y118" s="44" t="s">
        <v>54</v>
      </c>
      <c r="Z118" s="2"/>
      <c r="AA118" s="2" t="s">
        <v>51</v>
      </c>
      <c r="AB118" s="27" t="s">
        <v>211</v>
      </c>
      <c r="AC118" s="13">
        <v>0.5</v>
      </c>
      <c r="AD118" s="2"/>
    </row>
    <row r="119" spans="1:31" ht="39" x14ac:dyDescent="0.3">
      <c r="A119" s="89"/>
      <c r="B119" s="2">
        <v>4</v>
      </c>
      <c r="C119" s="45" t="s">
        <v>212</v>
      </c>
      <c r="D119" s="11">
        <v>12225048</v>
      </c>
      <c r="E119" s="11" t="s">
        <v>157</v>
      </c>
      <c r="F119" s="11" t="s">
        <v>204</v>
      </c>
      <c r="G119" s="2">
        <v>77.5</v>
      </c>
      <c r="H119" s="44" t="s">
        <v>56</v>
      </c>
      <c r="I119" s="1" t="s">
        <v>213</v>
      </c>
      <c r="J119" s="1">
        <v>130</v>
      </c>
      <c r="K119" s="1"/>
      <c r="L119" s="1"/>
      <c r="M119" s="1" t="s">
        <v>214</v>
      </c>
      <c r="N119" s="1">
        <v>25</v>
      </c>
      <c r="O119" s="9"/>
      <c r="P119" s="2">
        <f t="shared" si="7"/>
        <v>155</v>
      </c>
      <c r="Q119" s="44" t="s">
        <v>54</v>
      </c>
      <c r="R119" s="1"/>
      <c r="S119" s="1"/>
      <c r="T119" s="1"/>
      <c r="U119" s="1"/>
      <c r="V119" s="1"/>
      <c r="W119" s="1"/>
      <c r="X119" s="16">
        <f t="shared" si="9"/>
        <v>0</v>
      </c>
      <c r="Y119" s="2" t="s">
        <v>60</v>
      </c>
      <c r="Z119" s="2"/>
      <c r="AA119" s="2" t="s">
        <v>51</v>
      </c>
      <c r="AB119" s="28"/>
      <c r="AC119" s="13"/>
      <c r="AD119" s="2"/>
    </row>
    <row r="120" spans="1:31" x14ac:dyDescent="0.3">
      <c r="A120" s="89"/>
      <c r="B120" s="2">
        <v>5</v>
      </c>
      <c r="C120" s="47" t="s">
        <v>215</v>
      </c>
      <c r="D120" s="29">
        <v>12425135</v>
      </c>
      <c r="E120" s="29" t="s">
        <v>157</v>
      </c>
      <c r="F120" s="11" t="s">
        <v>216</v>
      </c>
      <c r="G120" s="13">
        <v>68.25</v>
      </c>
      <c r="H120" s="44" t="s">
        <v>56</v>
      </c>
      <c r="I120" s="6" t="s">
        <v>217</v>
      </c>
      <c r="J120" s="6">
        <v>124</v>
      </c>
      <c r="K120" s="6"/>
      <c r="L120" s="6"/>
      <c r="M120" s="6" t="s">
        <v>164</v>
      </c>
      <c r="N120" s="6">
        <v>12.5</v>
      </c>
      <c r="O120" s="9"/>
      <c r="P120" s="2">
        <f t="shared" si="7"/>
        <v>136.5</v>
      </c>
      <c r="Q120" s="44" t="s">
        <v>54</v>
      </c>
      <c r="R120" s="6"/>
      <c r="S120" s="6"/>
      <c r="T120" s="6"/>
      <c r="U120" s="6"/>
      <c r="V120" s="6"/>
      <c r="W120" s="6"/>
      <c r="X120" s="16">
        <f t="shared" si="9"/>
        <v>0</v>
      </c>
      <c r="Y120" s="2" t="s">
        <v>60</v>
      </c>
      <c r="Z120" s="2"/>
      <c r="AA120" s="2" t="s">
        <v>51</v>
      </c>
      <c r="AB120" s="6"/>
      <c r="AC120" s="13"/>
      <c r="AD120" s="2"/>
    </row>
    <row r="121" spans="1:31" ht="26" x14ac:dyDescent="0.3">
      <c r="A121" s="89"/>
      <c r="B121" s="2">
        <v>6</v>
      </c>
      <c r="C121" s="46" t="s">
        <v>218</v>
      </c>
      <c r="D121" s="30">
        <v>12025040</v>
      </c>
      <c r="E121" s="11" t="s">
        <v>157</v>
      </c>
      <c r="F121" s="11" t="s">
        <v>219</v>
      </c>
      <c r="G121" s="13">
        <v>62.5</v>
      </c>
      <c r="H121" s="44" t="s">
        <v>56</v>
      </c>
      <c r="I121" s="6" t="s">
        <v>220</v>
      </c>
      <c r="J121" s="6">
        <v>100</v>
      </c>
      <c r="K121" s="6"/>
      <c r="L121" s="6"/>
      <c r="M121" s="6" t="s">
        <v>221</v>
      </c>
      <c r="N121" s="6">
        <v>25</v>
      </c>
      <c r="O121" s="9"/>
      <c r="P121" s="2">
        <f t="shared" si="7"/>
        <v>125</v>
      </c>
      <c r="Q121" s="44" t="s">
        <v>54</v>
      </c>
      <c r="R121" s="6"/>
      <c r="S121" s="6"/>
      <c r="T121" s="6"/>
      <c r="U121" s="6"/>
      <c r="V121" s="6"/>
      <c r="W121" s="6"/>
      <c r="X121" s="16">
        <f t="shared" si="9"/>
        <v>0</v>
      </c>
      <c r="Y121" s="2" t="s">
        <v>60</v>
      </c>
      <c r="Z121" s="2"/>
      <c r="AA121" s="2" t="s">
        <v>51</v>
      </c>
      <c r="AB121" s="6"/>
      <c r="AC121" s="13"/>
      <c r="AD121" s="2" t="s">
        <v>422</v>
      </c>
    </row>
    <row r="122" spans="1:31" x14ac:dyDescent="0.3">
      <c r="A122" s="89"/>
      <c r="B122" s="2">
        <v>7</v>
      </c>
      <c r="C122" s="48" t="s">
        <v>222</v>
      </c>
      <c r="D122" s="11">
        <v>12425112</v>
      </c>
      <c r="E122" s="22" t="s">
        <v>157</v>
      </c>
      <c r="F122" s="11" t="s">
        <v>223</v>
      </c>
      <c r="G122" s="31">
        <v>60</v>
      </c>
      <c r="H122" s="44" t="s">
        <v>56</v>
      </c>
      <c r="I122" s="14" t="s">
        <v>224</v>
      </c>
      <c r="J122" s="3">
        <v>120</v>
      </c>
      <c r="K122" s="3"/>
      <c r="L122" s="3"/>
      <c r="M122" s="3"/>
      <c r="N122" s="3"/>
      <c r="O122" s="9"/>
      <c r="P122" s="2">
        <f t="shared" si="7"/>
        <v>120</v>
      </c>
      <c r="Q122" s="44" t="s">
        <v>54</v>
      </c>
      <c r="R122" s="3"/>
      <c r="S122" s="3"/>
      <c r="T122" s="3"/>
      <c r="U122" s="3"/>
      <c r="V122" s="3"/>
      <c r="W122" s="3"/>
      <c r="X122" s="16">
        <f t="shared" si="9"/>
        <v>0</v>
      </c>
      <c r="Y122" s="2" t="s">
        <v>60</v>
      </c>
      <c r="Z122" s="2"/>
      <c r="AA122" s="2" t="s">
        <v>51</v>
      </c>
      <c r="AB122" s="12"/>
      <c r="AC122" s="13"/>
      <c r="AD122" s="2"/>
    </row>
    <row r="123" spans="1:31" ht="39" x14ac:dyDescent="0.3">
      <c r="A123" s="89"/>
      <c r="B123" s="23">
        <v>7</v>
      </c>
      <c r="C123" s="49" t="s">
        <v>225</v>
      </c>
      <c r="D123" s="24">
        <v>11925089</v>
      </c>
      <c r="E123" s="24" t="s">
        <v>157</v>
      </c>
      <c r="F123" s="24" t="s">
        <v>226</v>
      </c>
      <c r="G123" s="23" t="e">
        <f>(J123+L123+N123+S123+U123+W123+#REF!)/2</f>
        <v>#REF!</v>
      </c>
      <c r="H123" s="55" t="s">
        <v>51</v>
      </c>
      <c r="I123" s="23" t="s">
        <v>227</v>
      </c>
      <c r="J123" s="23">
        <v>120</v>
      </c>
      <c r="K123" s="23"/>
      <c r="L123" s="23"/>
      <c r="M123" s="23"/>
      <c r="N123" s="23"/>
      <c r="O123" s="25"/>
      <c r="P123" s="2">
        <f t="shared" si="7"/>
        <v>120</v>
      </c>
      <c r="Q123" s="44" t="s">
        <v>54</v>
      </c>
      <c r="R123" s="23"/>
      <c r="S123" s="23"/>
      <c r="T123" s="23"/>
      <c r="U123" s="23"/>
      <c r="V123" s="23"/>
      <c r="W123" s="23"/>
      <c r="X123" s="16">
        <f t="shared" si="9"/>
        <v>0</v>
      </c>
      <c r="Y123" s="23" t="s">
        <v>60</v>
      </c>
      <c r="Z123" s="23"/>
      <c r="AA123" s="32" t="s">
        <v>51</v>
      </c>
      <c r="AB123" s="26"/>
      <c r="AC123" s="13"/>
      <c r="AD123" s="23" t="s">
        <v>422</v>
      </c>
    </row>
    <row r="124" spans="1:31" ht="26" x14ac:dyDescent="0.3">
      <c r="A124" s="89"/>
      <c r="B124" s="2">
        <v>9</v>
      </c>
      <c r="C124" s="45" t="s">
        <v>228</v>
      </c>
      <c r="D124" s="11">
        <v>12125090</v>
      </c>
      <c r="E124" s="11" t="s">
        <v>157</v>
      </c>
      <c r="F124" s="11" t="s">
        <v>229</v>
      </c>
      <c r="G124" s="2">
        <v>58.75</v>
      </c>
      <c r="H124" s="44" t="s">
        <v>56</v>
      </c>
      <c r="I124" s="2" t="s">
        <v>230</v>
      </c>
      <c r="J124" s="2">
        <v>80</v>
      </c>
      <c r="K124" s="2"/>
      <c r="L124" s="2"/>
      <c r="M124" s="2" t="s">
        <v>231</v>
      </c>
      <c r="N124" s="2">
        <v>37.5</v>
      </c>
      <c r="O124" s="9"/>
      <c r="P124" s="2">
        <f t="shared" si="7"/>
        <v>117.5</v>
      </c>
      <c r="Q124" s="44" t="s">
        <v>54</v>
      </c>
      <c r="R124" s="2"/>
      <c r="S124" s="2"/>
      <c r="T124" s="2"/>
      <c r="U124" s="2"/>
      <c r="V124" s="2"/>
      <c r="W124" s="2"/>
      <c r="X124" s="16">
        <f t="shared" si="9"/>
        <v>0</v>
      </c>
      <c r="Y124" s="2" t="s">
        <v>60</v>
      </c>
      <c r="Z124" s="2"/>
      <c r="AA124" s="2" t="s">
        <v>51</v>
      </c>
      <c r="AB124" s="13"/>
      <c r="AC124" s="13"/>
      <c r="AD124" s="2" t="s">
        <v>422</v>
      </c>
    </row>
    <row r="125" spans="1:31" ht="26" x14ac:dyDescent="0.3">
      <c r="A125" s="89"/>
      <c r="B125" s="2">
        <v>10</v>
      </c>
      <c r="C125" s="50" t="s">
        <v>232</v>
      </c>
      <c r="D125" s="33">
        <v>12125044</v>
      </c>
      <c r="E125" s="33" t="s">
        <v>157</v>
      </c>
      <c r="F125" s="22" t="s">
        <v>229</v>
      </c>
      <c r="G125" s="2">
        <v>58.25</v>
      </c>
      <c r="H125" s="44" t="s">
        <v>56</v>
      </c>
      <c r="I125" s="2" t="s">
        <v>233</v>
      </c>
      <c r="J125" s="2">
        <v>104</v>
      </c>
      <c r="K125" s="2"/>
      <c r="L125" s="2"/>
      <c r="M125" s="2" t="s">
        <v>164</v>
      </c>
      <c r="N125" s="2">
        <v>12.5</v>
      </c>
      <c r="O125" s="9"/>
      <c r="P125" s="2">
        <f t="shared" si="7"/>
        <v>116.5</v>
      </c>
      <c r="Q125" s="44" t="s">
        <v>54</v>
      </c>
      <c r="R125" s="2"/>
      <c r="S125" s="2"/>
      <c r="T125" s="2"/>
      <c r="U125" s="2"/>
      <c r="V125" s="2"/>
      <c r="W125" s="2"/>
      <c r="X125" s="16">
        <f t="shared" si="9"/>
        <v>0</v>
      </c>
      <c r="Y125" s="2" t="s">
        <v>60</v>
      </c>
      <c r="Z125" s="2"/>
      <c r="AA125" s="2" t="s">
        <v>51</v>
      </c>
      <c r="AB125" s="13"/>
      <c r="AC125" s="13"/>
      <c r="AD125" s="2" t="s">
        <v>422</v>
      </c>
    </row>
    <row r="126" spans="1:31" ht="26" x14ac:dyDescent="0.3">
      <c r="A126" s="89"/>
      <c r="B126" s="2">
        <v>11</v>
      </c>
      <c r="C126" s="45" t="s">
        <v>234</v>
      </c>
      <c r="D126" s="11">
        <v>12325002</v>
      </c>
      <c r="E126" s="11" t="s">
        <v>157</v>
      </c>
      <c r="F126" s="11" t="s">
        <v>235</v>
      </c>
      <c r="G126" s="2">
        <v>54.25</v>
      </c>
      <c r="H126" s="44" t="s">
        <v>56</v>
      </c>
      <c r="I126" s="2" t="s">
        <v>236</v>
      </c>
      <c r="J126" s="2">
        <v>96</v>
      </c>
      <c r="K126" s="2"/>
      <c r="L126" s="2"/>
      <c r="M126" s="2" t="s">
        <v>164</v>
      </c>
      <c r="N126" s="2">
        <v>12.5</v>
      </c>
      <c r="O126" s="9"/>
      <c r="P126" s="2">
        <f t="shared" si="7"/>
        <v>108.5</v>
      </c>
      <c r="Q126" s="44" t="s">
        <v>54</v>
      </c>
      <c r="R126" s="2"/>
      <c r="S126" s="2"/>
      <c r="T126" s="2"/>
      <c r="U126" s="2"/>
      <c r="V126" s="2"/>
      <c r="W126" s="2"/>
      <c r="X126" s="16">
        <f t="shared" si="9"/>
        <v>0</v>
      </c>
      <c r="Y126" s="2" t="s">
        <v>60</v>
      </c>
      <c r="Z126" s="2"/>
      <c r="AA126" s="2" t="s">
        <v>51</v>
      </c>
      <c r="AB126" s="13"/>
      <c r="AC126" s="13"/>
      <c r="AD126" s="2" t="s">
        <v>422</v>
      </c>
    </row>
    <row r="127" spans="1:31" ht="26" x14ac:dyDescent="0.3">
      <c r="A127" s="89"/>
      <c r="B127" s="2">
        <v>12</v>
      </c>
      <c r="C127" s="45" t="s">
        <v>237</v>
      </c>
      <c r="D127" s="11">
        <v>12225099</v>
      </c>
      <c r="E127" s="11" t="s">
        <v>157</v>
      </c>
      <c r="F127" s="11" t="s">
        <v>204</v>
      </c>
      <c r="G127" s="2">
        <v>51</v>
      </c>
      <c r="H127" s="44" t="s">
        <v>56</v>
      </c>
      <c r="I127" s="2" t="s">
        <v>238</v>
      </c>
      <c r="J127" s="2">
        <v>98</v>
      </c>
      <c r="K127" s="2"/>
      <c r="L127" s="2"/>
      <c r="M127" s="2"/>
      <c r="N127" s="2"/>
      <c r="O127" s="9"/>
      <c r="P127" s="2">
        <f t="shared" si="7"/>
        <v>98</v>
      </c>
      <c r="Q127" s="44" t="s">
        <v>54</v>
      </c>
      <c r="R127" s="2"/>
      <c r="S127" s="2"/>
      <c r="T127" s="2"/>
      <c r="U127" s="2"/>
      <c r="V127" s="2" t="s">
        <v>239</v>
      </c>
      <c r="W127" s="2">
        <v>2</v>
      </c>
      <c r="X127" s="16">
        <f t="shared" si="9"/>
        <v>4</v>
      </c>
      <c r="Y127" s="44" t="s">
        <v>54</v>
      </c>
      <c r="Z127" s="2"/>
      <c r="AA127" s="2" t="s">
        <v>51</v>
      </c>
      <c r="AB127" s="13" t="s">
        <v>240</v>
      </c>
      <c r="AC127" s="13">
        <v>2</v>
      </c>
      <c r="AD127" s="2"/>
    </row>
    <row r="128" spans="1:31" ht="26" x14ac:dyDescent="0.3">
      <c r="A128" s="89"/>
      <c r="B128" s="2">
        <v>13</v>
      </c>
      <c r="C128" s="51" t="s">
        <v>241</v>
      </c>
      <c r="D128" s="21">
        <v>12225047</v>
      </c>
      <c r="E128" s="21" t="s">
        <v>157</v>
      </c>
      <c r="F128" s="21" t="s">
        <v>198</v>
      </c>
      <c r="G128" s="34">
        <v>46</v>
      </c>
      <c r="H128" s="44" t="s">
        <v>56</v>
      </c>
      <c r="I128" s="34" t="s">
        <v>242</v>
      </c>
      <c r="J128" s="34">
        <v>88</v>
      </c>
      <c r="K128" s="34"/>
      <c r="L128" s="34"/>
      <c r="M128" s="34"/>
      <c r="N128" s="34"/>
      <c r="O128" s="9"/>
      <c r="P128" s="2">
        <f t="shared" si="7"/>
        <v>88</v>
      </c>
      <c r="Q128" s="44" t="s">
        <v>54</v>
      </c>
      <c r="R128" s="34"/>
      <c r="S128" s="34"/>
      <c r="T128" s="34"/>
      <c r="U128" s="34"/>
      <c r="V128" s="34" t="s">
        <v>243</v>
      </c>
      <c r="W128" s="34">
        <v>2</v>
      </c>
      <c r="X128" s="16">
        <f t="shared" si="9"/>
        <v>4</v>
      </c>
      <c r="Y128" s="44" t="s">
        <v>54</v>
      </c>
      <c r="Z128" s="2"/>
      <c r="AA128" s="2" t="s">
        <v>51</v>
      </c>
      <c r="AB128" s="34" t="s">
        <v>240</v>
      </c>
      <c r="AC128" s="13">
        <v>2</v>
      </c>
      <c r="AD128" s="2"/>
    </row>
    <row r="129" spans="1:30" x14ac:dyDescent="0.3">
      <c r="A129" s="89"/>
      <c r="B129" s="2">
        <v>14</v>
      </c>
      <c r="C129" s="45" t="s">
        <v>244</v>
      </c>
      <c r="D129" s="11">
        <v>12325031</v>
      </c>
      <c r="E129" s="21" t="s">
        <v>157</v>
      </c>
      <c r="F129" s="11" t="s">
        <v>245</v>
      </c>
      <c r="G129" s="2">
        <v>44.5</v>
      </c>
      <c r="H129" s="44" t="s">
        <v>56</v>
      </c>
      <c r="I129" s="2" t="s">
        <v>246</v>
      </c>
      <c r="J129" s="2">
        <v>64</v>
      </c>
      <c r="K129" s="2"/>
      <c r="L129" s="2"/>
      <c r="M129" s="2" t="s">
        <v>247</v>
      </c>
      <c r="N129" s="2">
        <v>25</v>
      </c>
      <c r="O129" s="9"/>
      <c r="P129" s="2">
        <f t="shared" si="7"/>
        <v>89</v>
      </c>
      <c r="Q129" s="44" t="s">
        <v>54</v>
      </c>
      <c r="R129" s="2"/>
      <c r="S129" s="2"/>
      <c r="T129" s="2"/>
      <c r="U129" s="2"/>
      <c r="V129" s="2"/>
      <c r="W129" s="2"/>
      <c r="X129" s="16">
        <f t="shared" si="9"/>
        <v>0</v>
      </c>
      <c r="Y129" s="2" t="s">
        <v>60</v>
      </c>
      <c r="Z129" s="2"/>
      <c r="AA129" s="2" t="s">
        <v>51</v>
      </c>
      <c r="AB129" s="13"/>
      <c r="AC129" s="13"/>
      <c r="AD129" s="2"/>
    </row>
    <row r="130" spans="1:30" ht="26" x14ac:dyDescent="0.3">
      <c r="A130" s="89"/>
      <c r="B130" s="2">
        <v>15</v>
      </c>
      <c r="C130" s="45" t="s">
        <v>248</v>
      </c>
      <c r="D130" s="11">
        <v>12125030</v>
      </c>
      <c r="E130" s="21" t="s">
        <v>157</v>
      </c>
      <c r="F130" s="11" t="s">
        <v>229</v>
      </c>
      <c r="G130" s="2">
        <v>37.75</v>
      </c>
      <c r="H130" s="44" t="s">
        <v>56</v>
      </c>
      <c r="I130" s="2" t="s">
        <v>249</v>
      </c>
      <c r="J130" s="2">
        <v>60</v>
      </c>
      <c r="K130" s="2"/>
      <c r="L130" s="2"/>
      <c r="M130" s="2" t="s">
        <v>250</v>
      </c>
      <c r="N130" s="2">
        <v>15.5</v>
      </c>
      <c r="O130" s="9"/>
      <c r="P130" s="2">
        <f t="shared" si="7"/>
        <v>75.5</v>
      </c>
      <c r="Q130" s="44" t="s">
        <v>54</v>
      </c>
      <c r="R130" s="2"/>
      <c r="S130" s="2"/>
      <c r="T130" s="2"/>
      <c r="U130" s="2"/>
      <c r="V130" s="2"/>
      <c r="W130" s="2"/>
      <c r="X130" s="16">
        <f t="shared" si="9"/>
        <v>0</v>
      </c>
      <c r="Y130" s="2" t="s">
        <v>60</v>
      </c>
      <c r="Z130" s="2"/>
      <c r="AA130" s="2" t="s">
        <v>51</v>
      </c>
      <c r="AB130" s="13"/>
      <c r="AC130" s="13"/>
      <c r="AD130" s="2" t="s">
        <v>422</v>
      </c>
    </row>
    <row r="131" spans="1:30" ht="39" x14ac:dyDescent="0.3">
      <c r="A131" s="89"/>
      <c r="B131" s="2">
        <v>16</v>
      </c>
      <c r="C131" s="50" t="s">
        <v>251</v>
      </c>
      <c r="D131" s="22">
        <v>12425132</v>
      </c>
      <c r="E131" s="35" t="s">
        <v>157</v>
      </c>
      <c r="F131" s="22" t="s">
        <v>252</v>
      </c>
      <c r="G131" s="2">
        <v>36.5</v>
      </c>
      <c r="H131" s="44" t="s">
        <v>56</v>
      </c>
      <c r="I131" s="2" t="s">
        <v>253</v>
      </c>
      <c r="J131" s="2">
        <v>64</v>
      </c>
      <c r="K131" s="2"/>
      <c r="L131" s="2"/>
      <c r="M131" s="2"/>
      <c r="N131" s="2"/>
      <c r="O131" s="9"/>
      <c r="P131" s="2">
        <f t="shared" si="7"/>
        <v>64</v>
      </c>
      <c r="Q131" s="44" t="s">
        <v>54</v>
      </c>
      <c r="R131" s="36"/>
      <c r="S131" s="2"/>
      <c r="T131" s="2"/>
      <c r="U131" s="2"/>
      <c r="V131" s="2" t="s">
        <v>254</v>
      </c>
      <c r="W131" s="2">
        <v>5</v>
      </c>
      <c r="X131" s="16">
        <f t="shared" si="9"/>
        <v>7</v>
      </c>
      <c r="Y131" s="44" t="s">
        <v>54</v>
      </c>
      <c r="Z131" s="2"/>
      <c r="AA131" s="2" t="s">
        <v>51</v>
      </c>
      <c r="AB131" s="13" t="s">
        <v>255</v>
      </c>
      <c r="AC131" s="13">
        <v>2</v>
      </c>
      <c r="AD131" s="2"/>
    </row>
    <row r="132" spans="1:30" x14ac:dyDescent="0.3">
      <c r="A132" s="89"/>
      <c r="B132" s="2">
        <v>17</v>
      </c>
      <c r="C132" s="45" t="s">
        <v>256</v>
      </c>
      <c r="D132" s="11">
        <v>12325137</v>
      </c>
      <c r="E132" s="35" t="s">
        <v>157</v>
      </c>
      <c r="F132" s="11" t="s">
        <v>208</v>
      </c>
      <c r="G132" s="2">
        <v>36.25</v>
      </c>
      <c r="H132" s="44" t="s">
        <v>56</v>
      </c>
      <c r="I132" s="2" t="s">
        <v>249</v>
      </c>
      <c r="J132" s="2">
        <v>60</v>
      </c>
      <c r="K132" s="2"/>
      <c r="L132" s="2"/>
      <c r="M132" s="2" t="s">
        <v>257</v>
      </c>
      <c r="N132" s="2">
        <v>12.5</v>
      </c>
      <c r="O132" s="9"/>
      <c r="P132" s="2">
        <f t="shared" si="7"/>
        <v>72.5</v>
      </c>
      <c r="Q132" s="44" t="s">
        <v>54</v>
      </c>
      <c r="R132" s="2"/>
      <c r="S132" s="2"/>
      <c r="T132" s="2"/>
      <c r="U132" s="2"/>
      <c r="V132" s="2"/>
      <c r="W132" s="2"/>
      <c r="X132" s="16">
        <f t="shared" si="9"/>
        <v>0</v>
      </c>
      <c r="Y132" s="2" t="s">
        <v>60</v>
      </c>
      <c r="Z132" s="2"/>
      <c r="AA132" s="2" t="s">
        <v>51</v>
      </c>
      <c r="AB132" s="13"/>
      <c r="AC132" s="13"/>
      <c r="AD132" s="2"/>
    </row>
    <row r="133" spans="1:30" x14ac:dyDescent="0.3">
      <c r="A133" s="89"/>
      <c r="B133" s="2">
        <v>17</v>
      </c>
      <c r="C133" s="45" t="s">
        <v>258</v>
      </c>
      <c r="D133" s="11">
        <v>12225103</v>
      </c>
      <c r="E133" s="11" t="s">
        <v>157</v>
      </c>
      <c r="F133" s="11" t="s">
        <v>198</v>
      </c>
      <c r="G133" s="2">
        <v>36.25</v>
      </c>
      <c r="H133" s="44" t="s">
        <v>56</v>
      </c>
      <c r="I133" s="2" t="s">
        <v>249</v>
      </c>
      <c r="J133" s="2">
        <v>60</v>
      </c>
      <c r="K133" s="2"/>
      <c r="L133" s="2"/>
      <c r="M133" s="2" t="s">
        <v>164</v>
      </c>
      <c r="N133" s="2">
        <v>12.5</v>
      </c>
      <c r="O133" s="9"/>
      <c r="P133" s="2">
        <f t="shared" si="7"/>
        <v>72.5</v>
      </c>
      <c r="Q133" s="44" t="s">
        <v>54</v>
      </c>
      <c r="R133" s="2"/>
      <c r="S133" s="2"/>
      <c r="T133" s="2"/>
      <c r="U133" s="2"/>
      <c r="V133" s="2"/>
      <c r="W133" s="2"/>
      <c r="X133" s="16">
        <f t="shared" si="9"/>
        <v>0</v>
      </c>
      <c r="Y133" s="2" t="s">
        <v>60</v>
      </c>
      <c r="Z133" s="2"/>
      <c r="AA133" s="2" t="s">
        <v>51</v>
      </c>
      <c r="AB133" s="13"/>
      <c r="AC133" s="13"/>
      <c r="AD133" s="2"/>
    </row>
    <row r="134" spans="1:30" x14ac:dyDescent="0.3">
      <c r="A134" s="89"/>
      <c r="B134" s="2">
        <v>17</v>
      </c>
      <c r="C134" s="45" t="s">
        <v>259</v>
      </c>
      <c r="D134" s="11">
        <v>12125040</v>
      </c>
      <c r="E134" s="11" t="s">
        <v>157</v>
      </c>
      <c r="F134" s="11" t="s">
        <v>229</v>
      </c>
      <c r="G134" s="2">
        <v>36.25</v>
      </c>
      <c r="H134" s="44" t="s">
        <v>56</v>
      </c>
      <c r="I134" s="2" t="s">
        <v>249</v>
      </c>
      <c r="J134" s="2">
        <v>60</v>
      </c>
      <c r="K134" s="2"/>
      <c r="L134" s="2"/>
      <c r="M134" s="2" t="s">
        <v>164</v>
      </c>
      <c r="N134" s="2">
        <v>12.5</v>
      </c>
      <c r="O134" s="9"/>
      <c r="P134" s="2">
        <f t="shared" si="7"/>
        <v>72.5</v>
      </c>
      <c r="Q134" s="44" t="s">
        <v>54</v>
      </c>
      <c r="R134" s="2"/>
      <c r="S134" s="2"/>
      <c r="T134" s="2"/>
      <c r="U134" s="2"/>
      <c r="V134" s="6"/>
      <c r="W134" s="2"/>
      <c r="X134" s="16">
        <f t="shared" si="9"/>
        <v>0</v>
      </c>
      <c r="Y134" s="2" t="s">
        <v>60</v>
      </c>
      <c r="Z134" s="2"/>
      <c r="AA134" s="2" t="s">
        <v>51</v>
      </c>
      <c r="AB134" s="13"/>
      <c r="AC134" s="13"/>
      <c r="AD134" s="2" t="s">
        <v>422</v>
      </c>
    </row>
    <row r="135" spans="1:30" x14ac:dyDescent="0.3">
      <c r="A135" s="89"/>
      <c r="B135" s="2">
        <v>20</v>
      </c>
      <c r="C135" s="45" t="s">
        <v>260</v>
      </c>
      <c r="D135" s="37">
        <v>12325136</v>
      </c>
      <c r="E135" s="11" t="s">
        <v>157</v>
      </c>
      <c r="F135" s="11" t="s">
        <v>208</v>
      </c>
      <c r="G135" s="2">
        <v>32.5</v>
      </c>
      <c r="H135" s="44" t="s">
        <v>56</v>
      </c>
      <c r="I135" s="2" t="s">
        <v>249</v>
      </c>
      <c r="J135" s="2">
        <v>60</v>
      </c>
      <c r="K135" s="2"/>
      <c r="L135" s="2"/>
      <c r="M135" s="2"/>
      <c r="N135" s="2"/>
      <c r="O135" s="9"/>
      <c r="P135" s="2">
        <f t="shared" si="7"/>
        <v>60</v>
      </c>
      <c r="Q135" s="44" t="s">
        <v>54</v>
      </c>
      <c r="R135" s="2"/>
      <c r="S135" s="2"/>
      <c r="T135" s="2"/>
      <c r="U135" s="2"/>
      <c r="V135" s="2" t="s">
        <v>261</v>
      </c>
      <c r="W135" s="2">
        <v>5</v>
      </c>
      <c r="X135" s="16">
        <f t="shared" si="9"/>
        <v>5</v>
      </c>
      <c r="Y135" s="44" t="s">
        <v>54</v>
      </c>
      <c r="Z135" s="2"/>
      <c r="AA135" s="2" t="s">
        <v>51</v>
      </c>
      <c r="AB135" s="13"/>
      <c r="AC135" s="13"/>
      <c r="AD135" s="2"/>
    </row>
    <row r="136" spans="1:30" x14ac:dyDescent="0.3">
      <c r="A136" s="89"/>
      <c r="B136" s="2">
        <v>21</v>
      </c>
      <c r="C136" s="45" t="s">
        <v>262</v>
      </c>
      <c r="D136" s="11">
        <v>12425133</v>
      </c>
      <c r="E136" s="11" t="s">
        <v>157</v>
      </c>
      <c r="F136" s="11" t="s">
        <v>216</v>
      </c>
      <c r="G136" s="2">
        <v>30.25</v>
      </c>
      <c r="H136" s="44" t="s">
        <v>56</v>
      </c>
      <c r="I136" s="2" t="s">
        <v>263</v>
      </c>
      <c r="J136" s="2">
        <v>60</v>
      </c>
      <c r="K136" s="2"/>
      <c r="L136" s="2"/>
      <c r="M136" s="2"/>
      <c r="N136" s="2"/>
      <c r="O136" s="9"/>
      <c r="P136" s="2">
        <f t="shared" si="7"/>
        <v>60</v>
      </c>
      <c r="Q136" s="44" t="s">
        <v>54</v>
      </c>
      <c r="R136" s="2"/>
      <c r="S136" s="2"/>
      <c r="T136" s="2"/>
      <c r="U136" s="2"/>
      <c r="V136" s="2"/>
      <c r="W136" s="2"/>
      <c r="X136" s="16">
        <f t="shared" si="9"/>
        <v>0.5</v>
      </c>
      <c r="Y136" s="44" t="s">
        <v>54</v>
      </c>
      <c r="Z136" s="2"/>
      <c r="AA136" s="2" t="s">
        <v>51</v>
      </c>
      <c r="AB136" s="13" t="s">
        <v>264</v>
      </c>
      <c r="AC136" s="13">
        <v>0.5</v>
      </c>
      <c r="AD136" s="2"/>
    </row>
    <row r="137" spans="1:30" x14ac:dyDescent="0.3">
      <c r="A137" s="89"/>
      <c r="B137" s="2">
        <v>22</v>
      </c>
      <c r="C137" s="52" t="s">
        <v>265</v>
      </c>
      <c r="D137" s="11">
        <v>12225119</v>
      </c>
      <c r="E137" s="11" t="s">
        <v>157</v>
      </c>
      <c r="F137" s="11" t="s">
        <v>266</v>
      </c>
      <c r="G137" s="2">
        <v>30</v>
      </c>
      <c r="H137" s="44" t="s">
        <v>56</v>
      </c>
      <c r="I137" s="2" t="s">
        <v>263</v>
      </c>
      <c r="J137" s="2">
        <v>60</v>
      </c>
      <c r="K137" s="2"/>
      <c r="L137" s="2"/>
      <c r="M137" s="2"/>
      <c r="N137" s="2"/>
      <c r="O137" s="9"/>
      <c r="P137" s="2">
        <f t="shared" si="7"/>
        <v>60</v>
      </c>
      <c r="Q137" s="44" t="s">
        <v>54</v>
      </c>
      <c r="R137" s="2"/>
      <c r="S137" s="2"/>
      <c r="T137" s="2"/>
      <c r="U137" s="2"/>
      <c r="V137" s="2"/>
      <c r="W137" s="2"/>
      <c r="X137" s="16">
        <f t="shared" si="9"/>
        <v>0</v>
      </c>
      <c r="Y137" s="2" t="s">
        <v>60</v>
      </c>
      <c r="Z137" s="2"/>
      <c r="AA137" s="2" t="s">
        <v>51</v>
      </c>
      <c r="AB137" s="13"/>
      <c r="AC137" s="13"/>
      <c r="AD137" s="2" t="s">
        <v>422</v>
      </c>
    </row>
    <row r="138" spans="1:30" x14ac:dyDescent="0.3">
      <c r="A138" s="89"/>
      <c r="B138" s="2">
        <v>22</v>
      </c>
      <c r="C138" s="45" t="s">
        <v>267</v>
      </c>
      <c r="D138" s="29">
        <v>12225080</v>
      </c>
      <c r="E138" s="11" t="s">
        <v>157</v>
      </c>
      <c r="F138" s="11" t="s">
        <v>198</v>
      </c>
      <c r="G138" s="2">
        <v>30</v>
      </c>
      <c r="H138" s="44" t="s">
        <v>56</v>
      </c>
      <c r="I138" s="2" t="s">
        <v>249</v>
      </c>
      <c r="J138" s="2">
        <v>60</v>
      </c>
      <c r="K138" s="2"/>
      <c r="L138" s="2"/>
      <c r="M138" s="2"/>
      <c r="N138" s="2"/>
      <c r="O138" s="9"/>
      <c r="P138" s="2">
        <f t="shared" si="7"/>
        <v>60</v>
      </c>
      <c r="Q138" s="44" t="s">
        <v>54</v>
      </c>
      <c r="R138" s="2"/>
      <c r="S138" s="2"/>
      <c r="T138" s="2"/>
      <c r="U138" s="2"/>
      <c r="V138" s="2"/>
      <c r="W138" s="2"/>
      <c r="X138" s="16">
        <f t="shared" si="9"/>
        <v>0</v>
      </c>
      <c r="Y138" s="2" t="s">
        <v>60</v>
      </c>
      <c r="Z138" s="2"/>
      <c r="AA138" s="2" t="s">
        <v>51</v>
      </c>
      <c r="AB138" s="13"/>
      <c r="AC138" s="13"/>
      <c r="AD138" s="2"/>
    </row>
    <row r="139" spans="1:30" x14ac:dyDescent="0.3">
      <c r="A139" s="89"/>
      <c r="B139" s="2">
        <v>22</v>
      </c>
      <c r="C139" s="45" t="s">
        <v>268</v>
      </c>
      <c r="D139" s="11">
        <v>12525045</v>
      </c>
      <c r="E139" s="29" t="s">
        <v>157</v>
      </c>
      <c r="F139" s="11" t="s">
        <v>269</v>
      </c>
      <c r="G139" s="2">
        <v>30</v>
      </c>
      <c r="H139" s="44" t="s">
        <v>56</v>
      </c>
      <c r="I139" s="2" t="s">
        <v>249</v>
      </c>
      <c r="J139" s="2">
        <v>60</v>
      </c>
      <c r="K139" s="2"/>
      <c r="L139" s="2"/>
      <c r="M139" s="2"/>
      <c r="N139" s="2"/>
      <c r="O139" s="9"/>
      <c r="P139" s="2">
        <f t="shared" si="7"/>
        <v>60</v>
      </c>
      <c r="Q139" s="44" t="s">
        <v>54</v>
      </c>
      <c r="R139" s="2"/>
      <c r="S139" s="2"/>
      <c r="T139" s="2"/>
      <c r="U139" s="2"/>
      <c r="V139" s="2"/>
      <c r="W139" s="2"/>
      <c r="X139" s="16">
        <f t="shared" si="9"/>
        <v>0</v>
      </c>
      <c r="Y139" s="2" t="s">
        <v>60</v>
      </c>
      <c r="Z139" s="2"/>
      <c r="AA139" s="2" t="s">
        <v>51</v>
      </c>
      <c r="AB139" s="13"/>
      <c r="AC139" s="13"/>
      <c r="AD139" s="2"/>
    </row>
    <row r="140" spans="1:30" x14ac:dyDescent="0.3">
      <c r="A140" s="89"/>
      <c r="B140" s="2">
        <v>25</v>
      </c>
      <c r="C140" s="45" t="s">
        <v>270</v>
      </c>
      <c r="D140" s="11">
        <v>12425080</v>
      </c>
      <c r="E140" s="11" t="s">
        <v>157</v>
      </c>
      <c r="F140" s="11" t="s">
        <v>271</v>
      </c>
      <c r="G140" s="2">
        <v>27.75</v>
      </c>
      <c r="H140" s="44" t="s">
        <v>56</v>
      </c>
      <c r="I140" s="2" t="s">
        <v>272</v>
      </c>
      <c r="J140" s="2">
        <v>30</v>
      </c>
      <c r="K140" s="2"/>
      <c r="L140" s="2"/>
      <c r="M140" s="2" t="s">
        <v>247</v>
      </c>
      <c r="N140" s="2">
        <v>25</v>
      </c>
      <c r="O140" s="9"/>
      <c r="P140" s="2">
        <f t="shared" si="7"/>
        <v>55</v>
      </c>
      <c r="Q140" s="44" t="s">
        <v>54</v>
      </c>
      <c r="R140" s="2"/>
      <c r="S140" s="2"/>
      <c r="T140" s="2"/>
      <c r="U140" s="2"/>
      <c r="V140" s="2"/>
      <c r="W140" s="2"/>
      <c r="X140" s="16">
        <f t="shared" si="9"/>
        <v>0</v>
      </c>
      <c r="Y140" s="44" t="s">
        <v>54</v>
      </c>
      <c r="Z140" s="2"/>
      <c r="AA140" s="2" t="s">
        <v>51</v>
      </c>
      <c r="AB140" s="13" t="s">
        <v>273</v>
      </c>
      <c r="AC140" s="13"/>
      <c r="AD140" s="2"/>
    </row>
    <row r="141" spans="1:30" x14ac:dyDescent="0.3">
      <c r="A141" s="89"/>
      <c r="B141" s="2">
        <v>26</v>
      </c>
      <c r="C141" s="45" t="s">
        <v>274</v>
      </c>
      <c r="D141" s="11">
        <v>12625059</v>
      </c>
      <c r="E141" s="11" t="s">
        <v>157</v>
      </c>
      <c r="F141" s="11" t="s">
        <v>275</v>
      </c>
      <c r="G141" s="2">
        <v>26.25</v>
      </c>
      <c r="H141" s="44" t="s">
        <v>56</v>
      </c>
      <c r="I141" s="2" t="s">
        <v>276</v>
      </c>
      <c r="J141" s="2">
        <v>40</v>
      </c>
      <c r="K141" s="2"/>
      <c r="L141" s="2"/>
      <c r="M141" s="2" t="s">
        <v>164</v>
      </c>
      <c r="N141" s="2">
        <v>12.5</v>
      </c>
      <c r="O141" s="9"/>
      <c r="P141" s="2">
        <f t="shared" si="7"/>
        <v>52.5</v>
      </c>
      <c r="Q141" s="44" t="s">
        <v>54</v>
      </c>
      <c r="R141" s="2"/>
      <c r="S141" s="2"/>
      <c r="T141" s="2"/>
      <c r="U141" s="2"/>
      <c r="V141" s="2"/>
      <c r="W141" s="2"/>
      <c r="X141" s="16">
        <f t="shared" si="9"/>
        <v>0</v>
      </c>
      <c r="Y141" s="2" t="s">
        <v>60</v>
      </c>
      <c r="Z141" s="2"/>
      <c r="AA141" s="2" t="s">
        <v>51</v>
      </c>
      <c r="AB141" s="13"/>
      <c r="AC141" s="13"/>
      <c r="AD141" s="57"/>
    </row>
    <row r="142" spans="1:30" x14ac:dyDescent="0.3">
      <c r="A142" s="89"/>
      <c r="B142" s="2">
        <v>27</v>
      </c>
      <c r="C142" s="45" t="s">
        <v>277</v>
      </c>
      <c r="D142" s="11">
        <v>12325127</v>
      </c>
      <c r="E142" s="11" t="s">
        <v>157</v>
      </c>
      <c r="F142" s="11" t="s">
        <v>278</v>
      </c>
      <c r="G142" s="2">
        <v>20</v>
      </c>
      <c r="H142" s="44" t="s">
        <v>56</v>
      </c>
      <c r="I142" s="2" t="s">
        <v>276</v>
      </c>
      <c r="J142" s="2">
        <v>40</v>
      </c>
      <c r="K142" s="2"/>
      <c r="L142" s="2"/>
      <c r="M142" s="2"/>
      <c r="N142" s="2"/>
      <c r="O142" s="9"/>
      <c r="P142" s="2">
        <f t="shared" si="7"/>
        <v>40</v>
      </c>
      <c r="Q142" s="44" t="s">
        <v>54</v>
      </c>
      <c r="R142" s="2"/>
      <c r="S142" s="2"/>
      <c r="T142" s="2"/>
      <c r="U142" s="2"/>
      <c r="V142" s="2"/>
      <c r="W142" s="2"/>
      <c r="X142" s="16">
        <f t="shared" si="9"/>
        <v>0</v>
      </c>
      <c r="Y142" s="2" t="s">
        <v>60</v>
      </c>
      <c r="Z142" s="2"/>
      <c r="AA142" s="2" t="s">
        <v>51</v>
      </c>
      <c r="AB142" s="13"/>
      <c r="AC142" s="13"/>
      <c r="AD142" s="2"/>
    </row>
    <row r="143" spans="1:30" x14ac:dyDescent="0.3">
      <c r="A143" s="89"/>
      <c r="B143" s="2">
        <v>28</v>
      </c>
      <c r="C143" s="45" t="s">
        <v>279</v>
      </c>
      <c r="D143" s="11">
        <v>12425115</v>
      </c>
      <c r="E143" s="11" t="s">
        <v>157</v>
      </c>
      <c r="F143" s="11" t="s">
        <v>223</v>
      </c>
      <c r="G143" s="2">
        <v>19</v>
      </c>
      <c r="H143" s="44" t="s">
        <v>56</v>
      </c>
      <c r="I143" s="2" t="s">
        <v>280</v>
      </c>
      <c r="J143" s="2">
        <v>38</v>
      </c>
      <c r="K143" s="2"/>
      <c r="L143" s="2"/>
      <c r="M143" s="2"/>
      <c r="N143" s="2"/>
      <c r="O143" s="9"/>
      <c r="P143" s="2">
        <f t="shared" si="7"/>
        <v>38</v>
      </c>
      <c r="Q143" s="44" t="s">
        <v>54</v>
      </c>
      <c r="R143" s="2"/>
      <c r="S143" s="2"/>
      <c r="T143" s="2"/>
      <c r="U143" s="2"/>
      <c r="V143" s="2"/>
      <c r="W143" s="2"/>
      <c r="X143" s="16">
        <f t="shared" si="9"/>
        <v>0</v>
      </c>
      <c r="Y143" s="2" t="s">
        <v>60</v>
      </c>
      <c r="Z143" s="2"/>
      <c r="AA143" s="2" t="s">
        <v>51</v>
      </c>
      <c r="AB143" s="13"/>
      <c r="AC143" s="13"/>
      <c r="AD143" s="2"/>
    </row>
    <row r="144" spans="1:30" ht="26" x14ac:dyDescent="0.3">
      <c r="A144" s="89"/>
      <c r="B144" s="2">
        <v>29</v>
      </c>
      <c r="C144" s="45" t="s">
        <v>281</v>
      </c>
      <c r="D144" s="11">
        <v>12325032</v>
      </c>
      <c r="E144" s="11" t="s">
        <v>157</v>
      </c>
      <c r="F144" s="11" t="s">
        <v>282</v>
      </c>
      <c r="G144" s="2">
        <v>18.25</v>
      </c>
      <c r="H144" s="44" t="s">
        <v>56</v>
      </c>
      <c r="I144" s="2" t="s">
        <v>283</v>
      </c>
      <c r="J144" s="2">
        <v>24</v>
      </c>
      <c r="K144" s="2"/>
      <c r="L144" s="2"/>
      <c r="M144" s="2" t="s">
        <v>164</v>
      </c>
      <c r="N144" s="2">
        <v>12.5</v>
      </c>
      <c r="O144" s="9"/>
      <c r="P144" s="2">
        <f t="shared" si="7"/>
        <v>36.5</v>
      </c>
      <c r="Q144" s="44" t="s">
        <v>54</v>
      </c>
      <c r="R144" s="2"/>
      <c r="S144" s="2"/>
      <c r="T144" s="2"/>
      <c r="U144" s="2"/>
      <c r="V144" s="2"/>
      <c r="W144" s="2"/>
      <c r="X144" s="16">
        <f t="shared" si="9"/>
        <v>0</v>
      </c>
      <c r="Y144" s="2" t="s">
        <v>60</v>
      </c>
      <c r="Z144" s="2"/>
      <c r="AA144" s="2" t="s">
        <v>51</v>
      </c>
      <c r="AB144" s="13"/>
      <c r="AC144" s="13"/>
      <c r="AD144" s="2"/>
    </row>
    <row r="145" spans="1:30" ht="26" x14ac:dyDescent="0.3">
      <c r="A145" s="89"/>
      <c r="B145" s="2">
        <v>30</v>
      </c>
      <c r="C145" s="45" t="s">
        <v>284</v>
      </c>
      <c r="D145" s="11">
        <v>12625013</v>
      </c>
      <c r="E145" s="11" t="s">
        <v>157</v>
      </c>
      <c r="F145" s="21" t="s">
        <v>285</v>
      </c>
      <c r="G145" s="2">
        <v>17</v>
      </c>
      <c r="H145" s="44" t="s">
        <v>56</v>
      </c>
      <c r="I145" s="2" t="s">
        <v>286</v>
      </c>
      <c r="J145" s="2">
        <v>30</v>
      </c>
      <c r="K145" s="2"/>
      <c r="L145" s="2"/>
      <c r="M145" s="2" t="s">
        <v>287</v>
      </c>
      <c r="N145" s="2">
        <v>3</v>
      </c>
      <c r="O145" s="9"/>
      <c r="P145" s="2">
        <f t="shared" si="7"/>
        <v>33</v>
      </c>
      <c r="Q145" s="44" t="s">
        <v>54</v>
      </c>
      <c r="R145" s="2"/>
      <c r="S145" s="2"/>
      <c r="T145" s="2"/>
      <c r="U145" s="2"/>
      <c r="V145" s="2"/>
      <c r="W145" s="2"/>
      <c r="X145" s="16">
        <f t="shared" si="9"/>
        <v>1</v>
      </c>
      <c r="Y145" s="44" t="s">
        <v>54</v>
      </c>
      <c r="Z145" s="2"/>
      <c r="AA145" s="2" t="s">
        <v>51</v>
      </c>
      <c r="AB145" s="13" t="s">
        <v>288</v>
      </c>
      <c r="AC145" s="13">
        <v>1</v>
      </c>
      <c r="AD145" s="2"/>
    </row>
    <row r="146" spans="1:30" ht="26" x14ac:dyDescent="0.3">
      <c r="A146" s="89"/>
      <c r="B146" s="2">
        <v>31</v>
      </c>
      <c r="C146" s="45" t="s">
        <v>289</v>
      </c>
      <c r="D146" s="11">
        <v>12425114</v>
      </c>
      <c r="E146" s="11" t="s">
        <v>157</v>
      </c>
      <c r="F146" s="11" t="s">
        <v>223</v>
      </c>
      <c r="G146" s="2">
        <v>16</v>
      </c>
      <c r="H146" s="44" t="s">
        <v>56</v>
      </c>
      <c r="I146" s="2" t="s">
        <v>290</v>
      </c>
      <c r="J146" s="2">
        <v>30</v>
      </c>
      <c r="K146" s="2"/>
      <c r="L146" s="2"/>
      <c r="M146" s="2"/>
      <c r="N146" s="2"/>
      <c r="O146" s="9"/>
      <c r="P146" s="2">
        <f t="shared" si="7"/>
        <v>30</v>
      </c>
      <c r="Q146" s="44" t="s">
        <v>54</v>
      </c>
      <c r="R146" s="2"/>
      <c r="S146" s="2"/>
      <c r="T146" s="2"/>
      <c r="U146" s="2"/>
      <c r="V146" s="2"/>
      <c r="W146" s="2"/>
      <c r="X146" s="16">
        <f t="shared" si="9"/>
        <v>2</v>
      </c>
      <c r="Y146" s="44" t="s">
        <v>54</v>
      </c>
      <c r="Z146" s="2"/>
      <c r="AA146" s="2" t="s">
        <v>51</v>
      </c>
      <c r="AB146" s="13" t="s">
        <v>240</v>
      </c>
      <c r="AC146" s="13">
        <v>2</v>
      </c>
      <c r="AD146" s="2"/>
    </row>
    <row r="147" spans="1:30" x14ac:dyDescent="0.3">
      <c r="A147" s="89"/>
      <c r="B147" s="2">
        <v>32</v>
      </c>
      <c r="C147" s="45" t="s">
        <v>291</v>
      </c>
      <c r="D147" s="11">
        <v>12225083</v>
      </c>
      <c r="E147" s="11" t="s">
        <v>157</v>
      </c>
      <c r="F147" s="11" t="s">
        <v>292</v>
      </c>
      <c r="G147" s="2">
        <v>15</v>
      </c>
      <c r="H147" s="44" t="s">
        <v>56</v>
      </c>
      <c r="I147" s="2" t="s">
        <v>272</v>
      </c>
      <c r="J147" s="2">
        <v>30</v>
      </c>
      <c r="K147" s="2"/>
      <c r="L147" s="2"/>
      <c r="M147" s="2"/>
      <c r="N147" s="2"/>
      <c r="O147" s="9"/>
      <c r="P147" s="2">
        <f t="shared" si="7"/>
        <v>30</v>
      </c>
      <c r="Q147" s="44" t="s">
        <v>54</v>
      </c>
      <c r="R147" s="2"/>
      <c r="S147" s="2"/>
      <c r="T147" s="2"/>
      <c r="U147" s="2"/>
      <c r="V147" s="2"/>
      <c r="W147" s="2"/>
      <c r="X147" s="16">
        <f t="shared" si="9"/>
        <v>0</v>
      </c>
      <c r="Y147" s="2" t="s">
        <v>60</v>
      </c>
      <c r="Z147" s="2"/>
      <c r="AA147" s="2" t="s">
        <v>51</v>
      </c>
      <c r="AB147" s="13"/>
      <c r="AC147" s="13"/>
      <c r="AD147" s="2" t="s">
        <v>422</v>
      </c>
    </row>
    <row r="148" spans="1:30" x14ac:dyDescent="0.3">
      <c r="A148" s="89"/>
      <c r="B148" s="2">
        <v>32</v>
      </c>
      <c r="C148" s="45" t="s">
        <v>293</v>
      </c>
      <c r="D148" s="11">
        <v>12225014</v>
      </c>
      <c r="E148" s="11" t="s">
        <v>157</v>
      </c>
      <c r="F148" s="11" t="s">
        <v>266</v>
      </c>
      <c r="G148" s="2">
        <v>15</v>
      </c>
      <c r="H148" s="44" t="s">
        <v>56</v>
      </c>
      <c r="I148" s="2" t="s">
        <v>272</v>
      </c>
      <c r="J148" s="2">
        <v>30</v>
      </c>
      <c r="K148" s="2"/>
      <c r="L148" s="2"/>
      <c r="M148" s="2"/>
      <c r="N148" s="2"/>
      <c r="O148" s="9"/>
      <c r="P148" s="2">
        <f t="shared" si="7"/>
        <v>30</v>
      </c>
      <c r="Q148" s="44" t="s">
        <v>54</v>
      </c>
      <c r="R148" s="2"/>
      <c r="S148" s="2"/>
      <c r="T148" s="2"/>
      <c r="U148" s="2"/>
      <c r="V148" s="2"/>
      <c r="W148" s="2"/>
      <c r="X148" s="16">
        <f t="shared" si="9"/>
        <v>0</v>
      </c>
      <c r="Y148" s="2" t="s">
        <v>60</v>
      </c>
      <c r="Z148" s="2"/>
      <c r="AA148" s="2" t="s">
        <v>51</v>
      </c>
      <c r="AB148" s="6"/>
      <c r="AC148" s="13"/>
      <c r="AD148" s="2" t="s">
        <v>422</v>
      </c>
    </row>
    <row r="149" spans="1:30" x14ac:dyDescent="0.3">
      <c r="A149" s="89"/>
      <c r="B149" s="2">
        <v>34</v>
      </c>
      <c r="C149" s="45" t="s">
        <v>294</v>
      </c>
      <c r="D149" s="11">
        <v>12425108</v>
      </c>
      <c r="E149" s="11" t="s">
        <v>157</v>
      </c>
      <c r="F149" s="11" t="s">
        <v>223</v>
      </c>
      <c r="G149" s="2">
        <v>13.5</v>
      </c>
      <c r="H149" s="44" t="s">
        <v>56</v>
      </c>
      <c r="I149" s="2"/>
      <c r="J149" s="2"/>
      <c r="K149" s="2"/>
      <c r="L149" s="2"/>
      <c r="M149" s="2" t="s">
        <v>247</v>
      </c>
      <c r="N149" s="2">
        <v>25</v>
      </c>
      <c r="O149" s="9"/>
      <c r="P149" s="2">
        <f t="shared" si="7"/>
        <v>25</v>
      </c>
      <c r="Q149" s="44" t="s">
        <v>54</v>
      </c>
      <c r="R149" s="2"/>
      <c r="S149" s="2"/>
      <c r="T149" s="2"/>
      <c r="U149" s="2"/>
      <c r="V149" s="2" t="s">
        <v>239</v>
      </c>
      <c r="W149" s="2">
        <v>2</v>
      </c>
      <c r="X149" s="16">
        <f t="shared" si="9"/>
        <v>2</v>
      </c>
      <c r="Y149" s="44" t="s">
        <v>54</v>
      </c>
      <c r="Z149" s="2"/>
      <c r="AA149" s="2" t="s">
        <v>51</v>
      </c>
      <c r="AB149" s="13"/>
      <c r="AC149" s="13"/>
      <c r="AD149" s="2"/>
    </row>
    <row r="150" spans="1:30" ht="26" x14ac:dyDescent="0.3">
      <c r="A150" s="89"/>
      <c r="B150" s="2">
        <v>35</v>
      </c>
      <c r="C150" s="45" t="s">
        <v>295</v>
      </c>
      <c r="D150" s="11">
        <v>12125086</v>
      </c>
      <c r="E150" s="11" t="s">
        <v>157</v>
      </c>
      <c r="F150" s="22" t="s">
        <v>296</v>
      </c>
      <c r="G150" s="2">
        <v>12.5</v>
      </c>
      <c r="H150" s="44" t="s">
        <v>56</v>
      </c>
      <c r="I150" s="2"/>
      <c r="J150" s="2"/>
      <c r="K150" s="2"/>
      <c r="L150" s="2"/>
      <c r="M150" s="2" t="s">
        <v>297</v>
      </c>
      <c r="N150" s="2">
        <v>25</v>
      </c>
      <c r="O150" s="9"/>
      <c r="P150" s="2">
        <f t="shared" si="7"/>
        <v>25</v>
      </c>
      <c r="Q150" s="44" t="s">
        <v>54</v>
      </c>
      <c r="R150" s="2"/>
      <c r="S150" s="2"/>
      <c r="T150" s="2"/>
      <c r="U150" s="2"/>
      <c r="V150" s="2"/>
      <c r="W150" s="2"/>
      <c r="X150" s="16">
        <f t="shared" si="9"/>
        <v>0</v>
      </c>
      <c r="Y150" s="2" t="s">
        <v>60</v>
      </c>
      <c r="Z150" s="2"/>
      <c r="AA150" s="2" t="s">
        <v>51</v>
      </c>
      <c r="AB150" s="13"/>
      <c r="AC150" s="13"/>
      <c r="AD150" s="2" t="s">
        <v>422</v>
      </c>
    </row>
    <row r="151" spans="1:30" ht="26" x14ac:dyDescent="0.3">
      <c r="A151" s="89"/>
      <c r="B151" s="2">
        <v>36</v>
      </c>
      <c r="C151" s="50" t="s">
        <v>298</v>
      </c>
      <c r="D151" s="22">
        <v>12325098</v>
      </c>
      <c r="E151" s="22" t="s">
        <v>157</v>
      </c>
      <c r="F151" s="22" t="s">
        <v>299</v>
      </c>
      <c r="G151" s="2">
        <v>10</v>
      </c>
      <c r="H151" s="44" t="s">
        <v>56</v>
      </c>
      <c r="I151" s="2" t="s">
        <v>300</v>
      </c>
      <c r="J151" s="6">
        <v>4</v>
      </c>
      <c r="K151" s="2"/>
      <c r="L151" s="2"/>
      <c r="M151" s="2"/>
      <c r="N151" s="2"/>
      <c r="O151" s="9"/>
      <c r="P151" s="2">
        <f t="shared" si="7"/>
        <v>4</v>
      </c>
      <c r="Q151" s="44" t="s">
        <v>54</v>
      </c>
      <c r="R151" s="2" t="s">
        <v>301</v>
      </c>
      <c r="S151" s="2">
        <v>2</v>
      </c>
      <c r="T151" s="2" t="s">
        <v>302</v>
      </c>
      <c r="U151" s="2">
        <v>2</v>
      </c>
      <c r="V151" s="2" t="s">
        <v>303</v>
      </c>
      <c r="W151" s="2">
        <v>2</v>
      </c>
      <c r="X151" s="16">
        <f t="shared" si="9"/>
        <v>6</v>
      </c>
      <c r="Y151" s="44" t="s">
        <v>54</v>
      </c>
      <c r="Z151" s="2"/>
      <c r="AA151" s="2" t="s">
        <v>51</v>
      </c>
      <c r="AB151" s="13"/>
      <c r="AC151" s="13"/>
      <c r="AD151" s="2"/>
    </row>
    <row r="152" spans="1:30" x14ac:dyDescent="0.3">
      <c r="A152" s="89"/>
      <c r="B152" s="2">
        <v>37</v>
      </c>
      <c r="C152" s="45" t="s">
        <v>304</v>
      </c>
      <c r="D152" s="11">
        <v>12225058</v>
      </c>
      <c r="E152" s="22" t="s">
        <v>157</v>
      </c>
      <c r="F152" s="11" t="s">
        <v>204</v>
      </c>
      <c r="G152" s="2">
        <v>8.25</v>
      </c>
      <c r="H152" s="44" t="s">
        <v>56</v>
      </c>
      <c r="I152" s="2" t="s">
        <v>305</v>
      </c>
      <c r="J152" s="2">
        <v>4</v>
      </c>
      <c r="K152" s="2"/>
      <c r="L152" s="2"/>
      <c r="M152" s="2" t="s">
        <v>257</v>
      </c>
      <c r="N152" s="2">
        <v>12.5</v>
      </c>
      <c r="O152" s="9"/>
      <c r="P152" s="2">
        <f t="shared" si="7"/>
        <v>16.5</v>
      </c>
      <c r="Q152" s="44" t="s">
        <v>54</v>
      </c>
      <c r="R152" s="2"/>
      <c r="S152" s="2"/>
      <c r="T152" s="2"/>
      <c r="U152" s="2"/>
      <c r="V152" s="2"/>
      <c r="W152" s="2"/>
      <c r="X152" s="16">
        <f t="shared" si="9"/>
        <v>0</v>
      </c>
      <c r="Y152" s="2" t="s">
        <v>60</v>
      </c>
      <c r="Z152" s="2"/>
      <c r="AA152" s="2" t="s">
        <v>51</v>
      </c>
      <c r="AB152" s="13"/>
      <c r="AC152" s="13"/>
      <c r="AD152" s="2"/>
    </row>
    <row r="153" spans="1:30" x14ac:dyDescent="0.3">
      <c r="A153" s="89"/>
      <c r="B153" s="2">
        <v>37</v>
      </c>
      <c r="C153" s="45" t="s">
        <v>306</v>
      </c>
      <c r="D153" s="11">
        <v>12625003</v>
      </c>
      <c r="E153" s="11" t="s">
        <v>157</v>
      </c>
      <c r="F153" s="11" t="s">
        <v>307</v>
      </c>
      <c r="G153" s="2">
        <v>8.25</v>
      </c>
      <c r="H153" s="44" t="s">
        <v>56</v>
      </c>
      <c r="I153" s="2" t="s">
        <v>305</v>
      </c>
      <c r="J153" s="2">
        <v>4</v>
      </c>
      <c r="K153" s="2"/>
      <c r="L153" s="2"/>
      <c r="M153" s="2" t="s">
        <v>308</v>
      </c>
      <c r="N153" s="2">
        <v>12.5</v>
      </c>
      <c r="O153" s="9"/>
      <c r="P153" s="2">
        <f t="shared" si="7"/>
        <v>16.5</v>
      </c>
      <c r="Q153" s="44" t="s">
        <v>54</v>
      </c>
      <c r="R153" s="2"/>
      <c r="S153" s="2"/>
      <c r="T153" s="2"/>
      <c r="U153" s="2"/>
      <c r="V153" s="2"/>
      <c r="W153" s="2"/>
      <c r="X153" s="16">
        <f t="shared" si="9"/>
        <v>0</v>
      </c>
      <c r="Y153" s="2" t="s">
        <v>60</v>
      </c>
      <c r="Z153" s="2"/>
      <c r="AA153" s="2" t="s">
        <v>51</v>
      </c>
      <c r="AB153" s="13"/>
      <c r="AC153" s="13"/>
      <c r="AD153" s="2"/>
    </row>
    <row r="154" spans="1:30" ht="26" x14ac:dyDescent="0.3">
      <c r="A154" s="89"/>
      <c r="B154" s="2">
        <v>39</v>
      </c>
      <c r="C154" s="45" t="s">
        <v>309</v>
      </c>
      <c r="D154" s="11">
        <v>12325130</v>
      </c>
      <c r="E154" s="11" t="s">
        <v>157</v>
      </c>
      <c r="F154" s="11" t="s">
        <v>208</v>
      </c>
      <c r="G154" s="2">
        <v>7.75</v>
      </c>
      <c r="H154" s="44" t="s">
        <v>56</v>
      </c>
      <c r="I154" s="2"/>
      <c r="J154" s="2"/>
      <c r="K154" s="2"/>
      <c r="L154" s="2"/>
      <c r="M154" s="2" t="s">
        <v>310</v>
      </c>
      <c r="N154" s="2">
        <v>15.5</v>
      </c>
      <c r="O154" s="9"/>
      <c r="P154" s="2">
        <f t="shared" si="7"/>
        <v>15.5</v>
      </c>
      <c r="Q154" s="44" t="s">
        <v>54</v>
      </c>
      <c r="R154" s="2"/>
      <c r="S154" s="2"/>
      <c r="T154" s="2"/>
      <c r="U154" s="2"/>
      <c r="V154" s="2"/>
      <c r="W154" s="2"/>
      <c r="X154" s="16">
        <f t="shared" si="9"/>
        <v>0</v>
      </c>
      <c r="Y154" s="2" t="s">
        <v>60</v>
      </c>
      <c r="Z154" s="2"/>
      <c r="AA154" s="2" t="s">
        <v>51</v>
      </c>
      <c r="AB154" s="13"/>
      <c r="AC154" s="13"/>
      <c r="AD154" s="2"/>
    </row>
    <row r="155" spans="1:30" x14ac:dyDescent="0.3">
      <c r="A155" s="89"/>
      <c r="B155" s="2">
        <v>40</v>
      </c>
      <c r="C155" s="45" t="s">
        <v>311</v>
      </c>
      <c r="D155" s="11">
        <v>12325129</v>
      </c>
      <c r="E155" s="11" t="s">
        <v>157</v>
      </c>
      <c r="F155" s="11" t="s">
        <v>208</v>
      </c>
      <c r="G155" s="2">
        <v>6.25</v>
      </c>
      <c r="H155" s="44" t="s">
        <v>56</v>
      </c>
      <c r="I155" s="2"/>
      <c r="J155" s="2"/>
      <c r="K155" s="2"/>
      <c r="L155" s="2"/>
      <c r="M155" s="2" t="s">
        <v>308</v>
      </c>
      <c r="N155" s="2">
        <v>12.5</v>
      </c>
      <c r="O155" s="9"/>
      <c r="P155" s="2">
        <f t="shared" si="7"/>
        <v>12.5</v>
      </c>
      <c r="Q155" s="44" t="s">
        <v>54</v>
      </c>
      <c r="R155" s="2"/>
      <c r="S155" s="2"/>
      <c r="T155" s="2"/>
      <c r="U155" s="2"/>
      <c r="V155" s="2"/>
      <c r="W155" s="2"/>
      <c r="X155" s="16">
        <f t="shared" si="9"/>
        <v>0</v>
      </c>
      <c r="Y155" s="2" t="s">
        <v>60</v>
      </c>
      <c r="Z155" s="2"/>
      <c r="AA155" s="2" t="s">
        <v>51</v>
      </c>
      <c r="AB155" s="13"/>
      <c r="AC155" s="13"/>
      <c r="AD155" s="2"/>
    </row>
    <row r="156" spans="1:30" x14ac:dyDescent="0.3">
      <c r="A156" s="89"/>
      <c r="B156" s="2">
        <v>40</v>
      </c>
      <c r="C156" s="45" t="s">
        <v>312</v>
      </c>
      <c r="D156" s="11">
        <v>12025038</v>
      </c>
      <c r="E156" s="11" t="s">
        <v>157</v>
      </c>
      <c r="F156" s="11" t="s">
        <v>219</v>
      </c>
      <c r="G156" s="2">
        <v>6.25</v>
      </c>
      <c r="H156" s="44" t="s">
        <v>56</v>
      </c>
      <c r="I156" s="2"/>
      <c r="J156" s="2"/>
      <c r="K156" s="2"/>
      <c r="L156" s="2"/>
      <c r="M156" s="2" t="s">
        <v>308</v>
      </c>
      <c r="N156" s="2">
        <v>12.5</v>
      </c>
      <c r="O156" s="9"/>
      <c r="P156" s="2">
        <f t="shared" si="7"/>
        <v>12.5</v>
      </c>
      <c r="Q156" s="44" t="s">
        <v>54</v>
      </c>
      <c r="R156" s="2"/>
      <c r="S156" s="2"/>
      <c r="T156" s="2"/>
      <c r="U156" s="2"/>
      <c r="V156" s="2"/>
      <c r="W156" s="2"/>
      <c r="X156" s="16">
        <f t="shared" si="9"/>
        <v>0</v>
      </c>
      <c r="Y156" s="2" t="s">
        <v>60</v>
      </c>
      <c r="Z156" s="2"/>
      <c r="AA156" s="2" t="s">
        <v>51</v>
      </c>
      <c r="AB156" s="13"/>
      <c r="AC156" s="13"/>
      <c r="AD156" s="2" t="s">
        <v>422</v>
      </c>
    </row>
    <row r="157" spans="1:30" x14ac:dyDescent="0.3">
      <c r="A157" s="89"/>
      <c r="B157" s="2">
        <v>40</v>
      </c>
      <c r="C157" s="45" t="s">
        <v>313</v>
      </c>
      <c r="D157" s="11">
        <v>12325134</v>
      </c>
      <c r="E157" s="11" t="s">
        <v>157</v>
      </c>
      <c r="F157" s="11" t="s">
        <v>208</v>
      </c>
      <c r="G157" s="2">
        <v>6.25</v>
      </c>
      <c r="H157" s="44" t="s">
        <v>56</v>
      </c>
      <c r="I157" s="2"/>
      <c r="J157" s="2"/>
      <c r="K157" s="2"/>
      <c r="L157" s="2"/>
      <c r="M157" s="2" t="s">
        <v>164</v>
      </c>
      <c r="N157" s="2">
        <v>12.5</v>
      </c>
      <c r="O157" s="9"/>
      <c r="P157" s="2">
        <f t="shared" si="7"/>
        <v>12.5</v>
      </c>
      <c r="Q157" s="44" t="s">
        <v>54</v>
      </c>
      <c r="R157" s="2"/>
      <c r="S157" s="2"/>
      <c r="T157" s="2"/>
      <c r="U157" s="2"/>
      <c r="V157" s="2"/>
      <c r="W157" s="2"/>
      <c r="X157" s="16">
        <f t="shared" si="9"/>
        <v>0</v>
      </c>
      <c r="Y157" s="2" t="s">
        <v>60</v>
      </c>
      <c r="Z157" s="2"/>
      <c r="AA157" s="2" t="s">
        <v>51</v>
      </c>
      <c r="AB157" s="13"/>
      <c r="AC157" s="13"/>
      <c r="AD157" s="2"/>
    </row>
    <row r="158" spans="1:30" x14ac:dyDescent="0.3">
      <c r="A158" s="89"/>
      <c r="B158" s="2">
        <v>40</v>
      </c>
      <c r="C158" s="45" t="s">
        <v>314</v>
      </c>
      <c r="D158" s="11">
        <v>12125041</v>
      </c>
      <c r="E158" s="11" t="s">
        <v>157</v>
      </c>
      <c r="F158" s="11" t="s">
        <v>229</v>
      </c>
      <c r="G158" s="2">
        <v>6.25</v>
      </c>
      <c r="H158" s="44" t="s">
        <v>56</v>
      </c>
      <c r="I158" s="2"/>
      <c r="J158" s="2"/>
      <c r="K158" s="2"/>
      <c r="L158" s="2"/>
      <c r="M158" s="2" t="s">
        <v>308</v>
      </c>
      <c r="N158" s="2">
        <v>12.5</v>
      </c>
      <c r="O158" s="9"/>
      <c r="P158" s="2">
        <f t="shared" ref="P158:P195" si="10">J158+L158+N158+O158</f>
        <v>12.5</v>
      </c>
      <c r="Q158" s="44" t="s">
        <v>54</v>
      </c>
      <c r="R158" s="2"/>
      <c r="S158" s="2"/>
      <c r="T158" s="2"/>
      <c r="U158" s="2"/>
      <c r="V158" s="2"/>
      <c r="W158" s="2"/>
      <c r="X158" s="16">
        <f t="shared" si="9"/>
        <v>0</v>
      </c>
      <c r="Y158" s="2" t="s">
        <v>60</v>
      </c>
      <c r="Z158" s="2"/>
      <c r="AA158" s="2" t="s">
        <v>51</v>
      </c>
      <c r="AB158" s="13"/>
      <c r="AC158" s="13"/>
      <c r="AD158" s="2" t="s">
        <v>422</v>
      </c>
    </row>
    <row r="159" spans="1:30" x14ac:dyDescent="0.3">
      <c r="A159" s="89"/>
      <c r="B159" s="2">
        <v>40</v>
      </c>
      <c r="C159" s="45" t="s">
        <v>315</v>
      </c>
      <c r="D159" s="11">
        <v>12125089</v>
      </c>
      <c r="E159" s="11" t="s">
        <v>157</v>
      </c>
      <c r="F159" s="11" t="s">
        <v>316</v>
      </c>
      <c r="G159" s="2">
        <v>6.25</v>
      </c>
      <c r="H159" s="44" t="s">
        <v>56</v>
      </c>
      <c r="I159" s="2"/>
      <c r="J159" s="2"/>
      <c r="K159" s="2"/>
      <c r="L159" s="2"/>
      <c r="M159" s="2" t="s">
        <v>308</v>
      </c>
      <c r="N159" s="2">
        <v>12.5</v>
      </c>
      <c r="O159" s="9"/>
      <c r="P159" s="2">
        <f t="shared" si="10"/>
        <v>12.5</v>
      </c>
      <c r="Q159" s="44" t="s">
        <v>54</v>
      </c>
      <c r="R159" s="2"/>
      <c r="S159" s="2"/>
      <c r="T159" s="2"/>
      <c r="U159" s="2"/>
      <c r="V159" s="2"/>
      <c r="W159" s="2"/>
      <c r="X159" s="16">
        <f t="shared" si="9"/>
        <v>0</v>
      </c>
      <c r="Y159" s="2" t="s">
        <v>60</v>
      </c>
      <c r="Z159" s="2"/>
      <c r="AA159" s="2" t="s">
        <v>51</v>
      </c>
      <c r="AB159" s="13"/>
      <c r="AC159" s="13"/>
      <c r="AD159" s="2" t="s">
        <v>422</v>
      </c>
    </row>
    <row r="160" spans="1:30" ht="26" x14ac:dyDescent="0.3">
      <c r="A160" s="89"/>
      <c r="B160" s="2">
        <v>45</v>
      </c>
      <c r="C160" s="45" t="s">
        <v>317</v>
      </c>
      <c r="D160" s="11">
        <v>12425116</v>
      </c>
      <c r="E160" s="11" t="s">
        <v>157</v>
      </c>
      <c r="F160" s="11" t="s">
        <v>223</v>
      </c>
      <c r="G160" s="2">
        <v>3.25</v>
      </c>
      <c r="H160" s="44" t="s">
        <v>56</v>
      </c>
      <c r="I160" s="2"/>
      <c r="J160" s="2"/>
      <c r="K160" s="2"/>
      <c r="L160" s="2"/>
      <c r="M160" s="2"/>
      <c r="N160" s="2"/>
      <c r="O160" s="9"/>
      <c r="P160" s="2">
        <f t="shared" si="10"/>
        <v>0</v>
      </c>
      <c r="Q160" s="23" t="s">
        <v>60</v>
      </c>
      <c r="R160" s="2"/>
      <c r="S160" s="2"/>
      <c r="T160" s="2"/>
      <c r="U160" s="2"/>
      <c r="V160" s="2" t="s">
        <v>318</v>
      </c>
      <c r="W160" s="2">
        <v>6</v>
      </c>
      <c r="X160" s="16">
        <f t="shared" si="9"/>
        <v>6.5</v>
      </c>
      <c r="Y160" s="44" t="s">
        <v>54</v>
      </c>
      <c r="Z160" s="2"/>
      <c r="AA160" s="2" t="s">
        <v>51</v>
      </c>
      <c r="AB160" s="13" t="s">
        <v>319</v>
      </c>
      <c r="AC160" s="13">
        <v>0.5</v>
      </c>
      <c r="AD160" s="2"/>
    </row>
    <row r="161" spans="1:30" x14ac:dyDescent="0.3">
      <c r="A161" s="89"/>
      <c r="B161" s="23">
        <v>46</v>
      </c>
      <c r="C161" s="53" t="s">
        <v>320</v>
      </c>
      <c r="D161" s="24">
        <v>12525131</v>
      </c>
      <c r="E161" s="24" t="s">
        <v>157</v>
      </c>
      <c r="F161" s="24" t="s">
        <v>321</v>
      </c>
      <c r="G161" s="23">
        <v>3</v>
      </c>
      <c r="H161" s="55" t="s">
        <v>51</v>
      </c>
      <c r="I161" s="23"/>
      <c r="J161" s="23"/>
      <c r="K161" s="23"/>
      <c r="L161" s="23"/>
      <c r="M161" s="23"/>
      <c r="N161" s="23"/>
      <c r="O161" s="25"/>
      <c r="P161" s="2">
        <f t="shared" si="10"/>
        <v>0</v>
      </c>
      <c r="Q161" s="23" t="s">
        <v>60</v>
      </c>
      <c r="R161" s="23"/>
      <c r="S161" s="23"/>
      <c r="T161" s="23"/>
      <c r="U161" s="23"/>
      <c r="V161" s="23" t="s">
        <v>322</v>
      </c>
      <c r="W161" s="23">
        <v>5</v>
      </c>
      <c r="X161" s="16">
        <f t="shared" si="9"/>
        <v>6</v>
      </c>
      <c r="Y161" s="44" t="s">
        <v>54</v>
      </c>
      <c r="Z161" s="23"/>
      <c r="AA161" s="23" t="s">
        <v>51</v>
      </c>
      <c r="AB161" s="26" t="s">
        <v>323</v>
      </c>
      <c r="AC161" s="13">
        <v>1</v>
      </c>
      <c r="AD161" s="23"/>
    </row>
    <row r="162" spans="1:30" x14ac:dyDescent="0.3">
      <c r="A162" s="89"/>
      <c r="B162" s="23">
        <v>46</v>
      </c>
      <c r="C162" s="53" t="s">
        <v>324</v>
      </c>
      <c r="D162" s="24">
        <v>12625202</v>
      </c>
      <c r="E162" s="24" t="s">
        <v>157</v>
      </c>
      <c r="F162" s="24" t="s">
        <v>325</v>
      </c>
      <c r="G162" s="23">
        <v>3</v>
      </c>
      <c r="H162" s="55" t="s">
        <v>51</v>
      </c>
      <c r="I162" s="23"/>
      <c r="J162" s="23"/>
      <c r="K162" s="23"/>
      <c r="L162" s="23"/>
      <c r="M162" s="23"/>
      <c r="N162" s="23"/>
      <c r="O162" s="25"/>
      <c r="P162" s="2">
        <f t="shared" si="10"/>
        <v>0</v>
      </c>
      <c r="Q162" s="23" t="s">
        <v>60</v>
      </c>
      <c r="R162" s="23"/>
      <c r="S162" s="23"/>
      <c r="T162" s="23"/>
      <c r="U162" s="23"/>
      <c r="V162" s="23" t="s">
        <v>171</v>
      </c>
      <c r="W162" s="23">
        <v>6</v>
      </c>
      <c r="X162" s="16">
        <f t="shared" si="9"/>
        <v>6</v>
      </c>
      <c r="Y162" s="44" t="s">
        <v>54</v>
      </c>
      <c r="Z162" s="23"/>
      <c r="AA162" s="23" t="s">
        <v>51</v>
      </c>
      <c r="AB162" s="26"/>
      <c r="AC162" s="13"/>
      <c r="AD162" s="23"/>
    </row>
    <row r="163" spans="1:30" x14ac:dyDescent="0.3">
      <c r="A163" s="89"/>
      <c r="B163" s="2">
        <v>48</v>
      </c>
      <c r="C163" s="45" t="s">
        <v>326</v>
      </c>
      <c r="D163" s="11">
        <v>12325135</v>
      </c>
      <c r="E163" s="22" t="s">
        <v>157</v>
      </c>
      <c r="F163" s="11" t="s">
        <v>208</v>
      </c>
      <c r="G163" s="2">
        <v>2</v>
      </c>
      <c r="H163" s="2" t="s">
        <v>327</v>
      </c>
      <c r="I163" s="2" t="s">
        <v>305</v>
      </c>
      <c r="J163" s="2">
        <v>4</v>
      </c>
      <c r="K163" s="2"/>
      <c r="L163" s="2"/>
      <c r="M163" s="2"/>
      <c r="N163" s="2"/>
      <c r="O163" s="9"/>
      <c r="P163" s="2">
        <f t="shared" si="10"/>
        <v>4</v>
      </c>
      <c r="Q163" s="44" t="s">
        <v>54</v>
      </c>
      <c r="R163" s="2"/>
      <c r="S163" s="2"/>
      <c r="T163" s="2"/>
      <c r="U163" s="2"/>
      <c r="V163" s="2"/>
      <c r="W163" s="2"/>
      <c r="X163" s="16">
        <f t="shared" si="9"/>
        <v>0</v>
      </c>
      <c r="Y163" s="2" t="s">
        <v>60</v>
      </c>
      <c r="Z163" s="2"/>
      <c r="AA163" s="2" t="s">
        <v>51</v>
      </c>
      <c r="AB163" s="13"/>
      <c r="AC163" s="13"/>
      <c r="AD163" s="2"/>
    </row>
    <row r="164" spans="1:30" x14ac:dyDescent="0.3">
      <c r="A164" s="89"/>
      <c r="B164" s="2">
        <v>48</v>
      </c>
      <c r="C164" s="45" t="s">
        <v>328</v>
      </c>
      <c r="D164" s="11">
        <v>12325099</v>
      </c>
      <c r="E164" s="11" t="s">
        <v>157</v>
      </c>
      <c r="F164" s="11" t="s">
        <v>299</v>
      </c>
      <c r="G164" s="2">
        <v>2</v>
      </c>
      <c r="H164" s="2" t="s">
        <v>327</v>
      </c>
      <c r="I164" s="2" t="s">
        <v>305</v>
      </c>
      <c r="J164" s="2">
        <v>4</v>
      </c>
      <c r="K164" s="2"/>
      <c r="L164" s="2"/>
      <c r="M164" s="2"/>
      <c r="N164" s="2"/>
      <c r="O164" s="9"/>
      <c r="P164" s="2">
        <f t="shared" si="10"/>
        <v>4</v>
      </c>
      <c r="Q164" s="44" t="s">
        <v>54</v>
      </c>
      <c r="R164" s="2"/>
      <c r="S164" s="2"/>
      <c r="T164" s="2"/>
      <c r="U164" s="2"/>
      <c r="V164" s="2"/>
      <c r="W164" s="2"/>
      <c r="X164" s="16">
        <f t="shared" si="9"/>
        <v>0</v>
      </c>
      <c r="Y164" s="2" t="s">
        <v>60</v>
      </c>
      <c r="Z164" s="2"/>
      <c r="AA164" s="38" t="s">
        <v>51</v>
      </c>
      <c r="AB164" s="6"/>
      <c r="AC164" s="13"/>
      <c r="AD164" s="2"/>
    </row>
    <row r="165" spans="1:30" x14ac:dyDescent="0.3">
      <c r="A165" s="89"/>
      <c r="B165" s="2">
        <v>48</v>
      </c>
      <c r="C165" s="45" t="s">
        <v>329</v>
      </c>
      <c r="D165" s="11">
        <v>12425109</v>
      </c>
      <c r="E165" s="11" t="s">
        <v>157</v>
      </c>
      <c r="F165" s="11" t="s">
        <v>330</v>
      </c>
      <c r="G165" s="2">
        <v>2</v>
      </c>
      <c r="H165" s="2" t="s">
        <v>327</v>
      </c>
      <c r="I165" s="2" t="s">
        <v>305</v>
      </c>
      <c r="J165" s="2">
        <v>4</v>
      </c>
      <c r="K165" s="2"/>
      <c r="L165" s="2"/>
      <c r="M165" s="2"/>
      <c r="N165" s="2"/>
      <c r="O165" s="9"/>
      <c r="P165" s="2">
        <f t="shared" si="10"/>
        <v>4</v>
      </c>
      <c r="Q165" s="44" t="s">
        <v>54</v>
      </c>
      <c r="R165" s="2"/>
      <c r="S165" s="2"/>
      <c r="T165" s="2"/>
      <c r="U165" s="2"/>
      <c r="V165" s="2"/>
      <c r="W165" s="2"/>
      <c r="X165" s="16">
        <f t="shared" si="9"/>
        <v>0</v>
      </c>
      <c r="Y165" s="2" t="s">
        <v>60</v>
      </c>
      <c r="Z165" s="2"/>
      <c r="AA165" s="2" t="s">
        <v>51</v>
      </c>
      <c r="AB165" s="13"/>
      <c r="AC165" s="13"/>
      <c r="AD165" s="2"/>
    </row>
    <row r="166" spans="1:30" ht="26" x14ac:dyDescent="0.3">
      <c r="A166" s="89"/>
      <c r="B166" s="2">
        <v>51</v>
      </c>
      <c r="C166" s="45" t="s">
        <v>331</v>
      </c>
      <c r="D166" s="11">
        <v>12425101</v>
      </c>
      <c r="E166" s="11" t="s">
        <v>157</v>
      </c>
      <c r="F166" s="11" t="s">
        <v>223</v>
      </c>
      <c r="G166" s="2">
        <v>1.5</v>
      </c>
      <c r="H166" s="2" t="s">
        <v>327</v>
      </c>
      <c r="I166" s="2"/>
      <c r="J166" s="2"/>
      <c r="K166" s="2"/>
      <c r="L166" s="2"/>
      <c r="M166" s="2"/>
      <c r="N166" s="2"/>
      <c r="O166" s="9"/>
      <c r="P166" s="2">
        <f t="shared" si="10"/>
        <v>0</v>
      </c>
      <c r="Q166" s="2" t="s">
        <v>60</v>
      </c>
      <c r="R166" s="2"/>
      <c r="S166" s="2"/>
      <c r="T166" s="2"/>
      <c r="U166" s="2"/>
      <c r="V166" s="2" t="s">
        <v>332</v>
      </c>
      <c r="W166" s="2">
        <v>2</v>
      </c>
      <c r="X166" s="16">
        <f t="shared" si="9"/>
        <v>3</v>
      </c>
      <c r="Y166" s="44" t="s">
        <v>54</v>
      </c>
      <c r="Z166" s="2"/>
      <c r="AA166" s="2" t="s">
        <v>51</v>
      </c>
      <c r="AB166" s="13" t="s">
        <v>333</v>
      </c>
      <c r="AC166" s="13">
        <v>1</v>
      </c>
      <c r="AD166" s="2"/>
    </row>
    <row r="167" spans="1:30" ht="26" x14ac:dyDescent="0.3">
      <c r="A167" s="89"/>
      <c r="B167" s="2">
        <v>51</v>
      </c>
      <c r="C167" s="45" t="s">
        <v>334</v>
      </c>
      <c r="D167" s="11">
        <v>12425103</v>
      </c>
      <c r="E167" s="11" t="s">
        <v>157</v>
      </c>
      <c r="F167" s="11" t="s">
        <v>223</v>
      </c>
      <c r="G167" s="2">
        <v>1.5</v>
      </c>
      <c r="H167" s="2" t="s">
        <v>327</v>
      </c>
      <c r="I167" s="2"/>
      <c r="J167" s="2"/>
      <c r="K167" s="2"/>
      <c r="L167" s="2"/>
      <c r="M167" s="2"/>
      <c r="N167" s="2"/>
      <c r="O167" s="9"/>
      <c r="P167" s="2">
        <f t="shared" si="10"/>
        <v>0</v>
      </c>
      <c r="Q167" s="2" t="s">
        <v>60</v>
      </c>
      <c r="R167" s="2"/>
      <c r="S167" s="2"/>
      <c r="T167" s="2"/>
      <c r="U167" s="2"/>
      <c r="V167" s="2" t="s">
        <v>335</v>
      </c>
      <c r="W167" s="2">
        <v>3</v>
      </c>
      <c r="X167" s="16">
        <f t="shared" si="9"/>
        <v>3</v>
      </c>
      <c r="Y167" s="44" t="s">
        <v>54</v>
      </c>
      <c r="Z167" s="2"/>
      <c r="AA167" s="2" t="s">
        <v>51</v>
      </c>
      <c r="AB167" s="13"/>
      <c r="AC167" s="13"/>
      <c r="AD167" s="2"/>
    </row>
    <row r="168" spans="1:30" x14ac:dyDescent="0.3">
      <c r="A168" s="89"/>
      <c r="B168" s="2">
        <v>53</v>
      </c>
      <c r="C168" s="45" t="s">
        <v>336</v>
      </c>
      <c r="D168" s="11">
        <v>12425104</v>
      </c>
      <c r="E168" s="11" t="s">
        <v>157</v>
      </c>
      <c r="F168" s="11" t="s">
        <v>330</v>
      </c>
      <c r="G168" s="2">
        <v>1.25</v>
      </c>
      <c r="H168" s="2" t="s">
        <v>327</v>
      </c>
      <c r="I168" s="2"/>
      <c r="J168" s="2"/>
      <c r="K168" s="2"/>
      <c r="L168" s="2"/>
      <c r="M168" s="2"/>
      <c r="N168" s="2"/>
      <c r="O168" s="9"/>
      <c r="P168" s="2">
        <f t="shared" si="10"/>
        <v>0</v>
      </c>
      <c r="Q168" s="2" t="s">
        <v>60</v>
      </c>
      <c r="R168" s="2"/>
      <c r="S168" s="2"/>
      <c r="T168" s="2"/>
      <c r="U168" s="2"/>
      <c r="V168" s="2" t="s">
        <v>243</v>
      </c>
      <c r="W168" s="2">
        <v>2</v>
      </c>
      <c r="X168" s="16">
        <f t="shared" si="9"/>
        <v>2.5</v>
      </c>
      <c r="Y168" s="44" t="s">
        <v>54</v>
      </c>
      <c r="Z168" s="2"/>
      <c r="AA168" s="2" t="s">
        <v>51</v>
      </c>
      <c r="AB168" s="13" t="s">
        <v>337</v>
      </c>
      <c r="AC168" s="13">
        <v>0.5</v>
      </c>
      <c r="AD168" s="2"/>
    </row>
    <row r="169" spans="1:30" ht="26" x14ac:dyDescent="0.3">
      <c r="A169" s="89"/>
      <c r="B169" s="2">
        <v>54</v>
      </c>
      <c r="C169" s="47" t="s">
        <v>338</v>
      </c>
      <c r="D169" s="39">
        <v>12425111</v>
      </c>
      <c r="E169" s="39" t="s">
        <v>157</v>
      </c>
      <c r="F169" s="39" t="s">
        <v>223</v>
      </c>
      <c r="G169" s="2">
        <v>1</v>
      </c>
      <c r="H169" s="2" t="s">
        <v>327</v>
      </c>
      <c r="I169" s="2"/>
      <c r="J169" s="2"/>
      <c r="K169" s="2"/>
      <c r="L169" s="2"/>
      <c r="M169" s="2"/>
      <c r="N169" s="2"/>
      <c r="O169" s="9"/>
      <c r="P169" s="2">
        <f t="shared" si="10"/>
        <v>0</v>
      </c>
      <c r="Q169" s="2" t="s">
        <v>60</v>
      </c>
      <c r="R169" s="2"/>
      <c r="S169" s="2"/>
      <c r="T169" s="2"/>
      <c r="U169" s="2"/>
      <c r="V169" s="2" t="s">
        <v>339</v>
      </c>
      <c r="W169" s="2">
        <v>2</v>
      </c>
      <c r="X169" s="16">
        <f t="shared" si="9"/>
        <v>2</v>
      </c>
      <c r="Y169" s="44" t="s">
        <v>54</v>
      </c>
      <c r="Z169" s="2"/>
      <c r="AA169" s="2" t="s">
        <v>51</v>
      </c>
      <c r="AB169" s="13"/>
      <c r="AC169" s="13"/>
      <c r="AD169" s="2"/>
    </row>
    <row r="170" spans="1:30" x14ac:dyDescent="0.3">
      <c r="A170" s="89"/>
      <c r="B170" s="2">
        <v>55</v>
      </c>
      <c r="C170" s="54" t="s">
        <v>340</v>
      </c>
      <c r="D170" s="40">
        <v>12425077</v>
      </c>
      <c r="E170" s="11" t="s">
        <v>157</v>
      </c>
      <c r="F170" s="11" t="s">
        <v>271</v>
      </c>
      <c r="G170" s="4">
        <v>0.25</v>
      </c>
      <c r="H170" s="2" t="s">
        <v>327</v>
      </c>
      <c r="I170" s="2"/>
      <c r="J170" s="2"/>
      <c r="K170" s="2"/>
      <c r="L170" s="2"/>
      <c r="M170" s="2"/>
      <c r="N170" s="2"/>
      <c r="O170" s="9"/>
      <c r="P170" s="2">
        <f t="shared" si="10"/>
        <v>0</v>
      </c>
      <c r="Q170" s="2" t="s">
        <v>60</v>
      </c>
      <c r="R170" s="2"/>
      <c r="S170" s="2"/>
      <c r="T170" s="2"/>
      <c r="U170" s="2"/>
      <c r="V170" s="2"/>
      <c r="W170" s="2"/>
      <c r="X170" s="16">
        <f t="shared" si="9"/>
        <v>0.5</v>
      </c>
      <c r="Y170" s="44" t="s">
        <v>54</v>
      </c>
      <c r="Z170" s="2"/>
      <c r="AA170" s="2" t="s">
        <v>51</v>
      </c>
      <c r="AB170" s="27" t="s">
        <v>211</v>
      </c>
      <c r="AC170" s="13">
        <v>0.5</v>
      </c>
      <c r="AD170" s="2"/>
    </row>
    <row r="171" spans="1:30" x14ac:dyDescent="0.3">
      <c r="A171" s="89"/>
      <c r="B171" s="2">
        <v>56</v>
      </c>
      <c r="C171" s="48" t="s">
        <v>341</v>
      </c>
      <c r="D171" s="41">
        <v>12625002</v>
      </c>
      <c r="E171" s="11" t="s">
        <v>157</v>
      </c>
      <c r="F171" s="11" t="s">
        <v>342</v>
      </c>
      <c r="G171" s="2">
        <v>0</v>
      </c>
      <c r="H171" s="2" t="s">
        <v>327</v>
      </c>
      <c r="I171" s="2"/>
      <c r="J171" s="2"/>
      <c r="K171" s="2"/>
      <c r="L171" s="2"/>
      <c r="M171" s="2"/>
      <c r="N171" s="2"/>
      <c r="O171" s="9"/>
      <c r="P171" s="2">
        <f t="shared" si="10"/>
        <v>0</v>
      </c>
      <c r="Q171" s="2" t="s">
        <v>60</v>
      </c>
      <c r="R171" s="2"/>
      <c r="S171" s="2"/>
      <c r="T171" s="2"/>
      <c r="U171" s="2"/>
      <c r="V171" s="2"/>
      <c r="W171" s="2"/>
      <c r="X171" s="16">
        <f t="shared" si="9"/>
        <v>0</v>
      </c>
      <c r="Y171" s="2" t="s">
        <v>60</v>
      </c>
      <c r="Z171" s="2"/>
      <c r="AA171" s="2" t="s">
        <v>51</v>
      </c>
      <c r="AB171" s="13"/>
      <c r="AC171" s="13"/>
      <c r="AD171" s="2"/>
    </row>
    <row r="172" spans="1:30" x14ac:dyDescent="0.3">
      <c r="A172" s="89"/>
      <c r="B172" s="2">
        <v>57</v>
      </c>
      <c r="C172" s="45" t="s">
        <v>343</v>
      </c>
      <c r="D172" s="11">
        <v>12425117</v>
      </c>
      <c r="E172" s="11" t="s">
        <v>157</v>
      </c>
      <c r="F172" s="11" t="s">
        <v>330</v>
      </c>
      <c r="G172" s="2">
        <v>0</v>
      </c>
      <c r="H172" s="2" t="s">
        <v>327</v>
      </c>
      <c r="I172" s="2"/>
      <c r="J172" s="2"/>
      <c r="K172" s="2"/>
      <c r="L172" s="2"/>
      <c r="M172" s="2"/>
      <c r="N172" s="2"/>
      <c r="O172" s="9"/>
      <c r="P172" s="2">
        <f t="shared" si="10"/>
        <v>0</v>
      </c>
      <c r="Q172" s="2" t="s">
        <v>60</v>
      </c>
      <c r="R172" s="2"/>
      <c r="S172" s="2"/>
      <c r="T172" s="2"/>
      <c r="U172" s="2"/>
      <c r="V172" s="2"/>
      <c r="W172" s="2"/>
      <c r="X172" s="16">
        <f t="shared" si="9"/>
        <v>0</v>
      </c>
      <c r="Y172" s="2" t="s">
        <v>60</v>
      </c>
      <c r="Z172" s="2"/>
      <c r="AA172" s="2" t="s">
        <v>51</v>
      </c>
      <c r="AB172" s="13"/>
      <c r="AC172" s="13"/>
      <c r="AD172" s="2"/>
    </row>
    <row r="173" spans="1:30" x14ac:dyDescent="0.3">
      <c r="A173" s="89"/>
      <c r="B173" s="2">
        <v>58</v>
      </c>
      <c r="C173" s="45" t="s">
        <v>344</v>
      </c>
      <c r="D173" s="11">
        <v>12425102</v>
      </c>
      <c r="E173" s="11" t="s">
        <v>157</v>
      </c>
      <c r="F173" s="11" t="s">
        <v>223</v>
      </c>
      <c r="G173" s="2">
        <v>0</v>
      </c>
      <c r="H173" s="2" t="s">
        <v>327</v>
      </c>
      <c r="I173" s="2"/>
      <c r="J173" s="2"/>
      <c r="K173" s="2"/>
      <c r="L173" s="2"/>
      <c r="M173" s="2"/>
      <c r="N173" s="2"/>
      <c r="O173" s="9"/>
      <c r="P173" s="2">
        <f t="shared" si="10"/>
        <v>0</v>
      </c>
      <c r="Q173" s="2" t="s">
        <v>60</v>
      </c>
      <c r="R173" s="2"/>
      <c r="S173" s="2"/>
      <c r="T173" s="2"/>
      <c r="U173" s="2"/>
      <c r="V173" s="2"/>
      <c r="W173" s="2"/>
      <c r="X173" s="16">
        <f t="shared" si="9"/>
        <v>0</v>
      </c>
      <c r="Y173" s="2" t="s">
        <v>60</v>
      </c>
      <c r="Z173" s="2"/>
      <c r="AA173" s="2" t="s">
        <v>51</v>
      </c>
      <c r="AB173" s="13"/>
      <c r="AC173" s="13"/>
      <c r="AD173" s="2"/>
    </row>
    <row r="174" spans="1:30" x14ac:dyDescent="0.3">
      <c r="A174" s="89"/>
      <c r="B174" s="2">
        <v>59</v>
      </c>
      <c r="C174" s="46" t="s">
        <v>345</v>
      </c>
      <c r="D174" s="42">
        <v>12425110</v>
      </c>
      <c r="E174" s="42" t="s">
        <v>157</v>
      </c>
      <c r="F174" s="42" t="s">
        <v>223</v>
      </c>
      <c r="G174" s="6">
        <v>0</v>
      </c>
      <c r="H174" s="2" t="s">
        <v>327</v>
      </c>
      <c r="I174" s="6"/>
      <c r="J174" s="6"/>
      <c r="K174" s="6"/>
      <c r="L174" s="6"/>
      <c r="M174" s="6"/>
      <c r="N174" s="6"/>
      <c r="O174" s="9"/>
      <c r="P174" s="2">
        <f t="shared" si="10"/>
        <v>0</v>
      </c>
      <c r="Q174" s="2" t="s">
        <v>60</v>
      </c>
      <c r="R174" s="10"/>
      <c r="S174" s="6"/>
      <c r="T174" s="6"/>
      <c r="U174" s="6"/>
      <c r="V174" s="6"/>
      <c r="W174" s="6"/>
      <c r="X174" s="16">
        <f t="shared" si="9"/>
        <v>0</v>
      </c>
      <c r="Y174" s="2" t="s">
        <v>60</v>
      </c>
      <c r="Z174" s="2"/>
      <c r="AA174" s="6" t="s">
        <v>51</v>
      </c>
      <c r="AB174" s="6"/>
      <c r="AC174" s="13"/>
      <c r="AD174" s="2"/>
    </row>
    <row r="175" spans="1:30" x14ac:dyDescent="0.3">
      <c r="A175" s="89"/>
      <c r="B175" s="2">
        <v>60</v>
      </c>
      <c r="C175" s="45" t="s">
        <v>346</v>
      </c>
      <c r="D175" s="11">
        <v>12425106</v>
      </c>
      <c r="E175" s="11" t="s">
        <v>157</v>
      </c>
      <c r="F175" s="11" t="s">
        <v>223</v>
      </c>
      <c r="G175" s="2">
        <v>0</v>
      </c>
      <c r="H175" s="2" t="s">
        <v>327</v>
      </c>
      <c r="I175" s="2"/>
      <c r="J175" s="2"/>
      <c r="K175" s="2"/>
      <c r="L175" s="2"/>
      <c r="M175" s="2"/>
      <c r="N175" s="2"/>
      <c r="O175" s="9"/>
      <c r="P175" s="2">
        <f t="shared" si="10"/>
        <v>0</v>
      </c>
      <c r="Q175" s="2" t="s">
        <v>60</v>
      </c>
      <c r="R175" s="2"/>
      <c r="S175" s="2"/>
      <c r="T175" s="2"/>
      <c r="U175" s="2"/>
      <c r="V175" s="2"/>
      <c r="W175" s="2"/>
      <c r="X175" s="16">
        <f t="shared" si="9"/>
        <v>0</v>
      </c>
      <c r="Y175" s="2" t="s">
        <v>60</v>
      </c>
      <c r="Z175" s="2"/>
      <c r="AA175" s="6" t="s">
        <v>51</v>
      </c>
      <c r="AB175" s="6"/>
      <c r="AC175" s="13"/>
      <c r="AD175" s="2"/>
    </row>
    <row r="176" spans="1:30" x14ac:dyDescent="0.3">
      <c r="A176" s="89"/>
      <c r="B176" s="2">
        <v>61</v>
      </c>
      <c r="C176" s="45" t="s">
        <v>347</v>
      </c>
      <c r="D176" s="11">
        <v>12225097</v>
      </c>
      <c r="E176" s="11" t="s">
        <v>157</v>
      </c>
      <c r="F176" s="11" t="s">
        <v>348</v>
      </c>
      <c r="G176" s="2">
        <v>0</v>
      </c>
      <c r="H176" s="2" t="s">
        <v>327</v>
      </c>
      <c r="I176" s="2"/>
      <c r="J176" s="2"/>
      <c r="K176" s="2"/>
      <c r="L176" s="2"/>
      <c r="M176" s="2"/>
      <c r="N176" s="2"/>
      <c r="O176" s="9"/>
      <c r="P176" s="2">
        <f t="shared" si="10"/>
        <v>0</v>
      </c>
      <c r="Q176" s="2" t="s">
        <v>60</v>
      </c>
      <c r="R176" s="2"/>
      <c r="S176" s="2"/>
      <c r="T176" s="2"/>
      <c r="U176" s="2"/>
      <c r="V176" s="2"/>
      <c r="W176" s="2"/>
      <c r="X176" s="16">
        <f t="shared" si="9"/>
        <v>0</v>
      </c>
      <c r="Y176" s="2" t="s">
        <v>60</v>
      </c>
      <c r="Z176" s="2"/>
      <c r="AA176" s="6" t="s">
        <v>51</v>
      </c>
      <c r="AB176" s="13"/>
      <c r="AC176" s="13"/>
      <c r="AD176" s="2"/>
    </row>
    <row r="177" spans="1:30" x14ac:dyDescent="0.3">
      <c r="A177" s="89"/>
      <c r="B177" s="2">
        <v>62</v>
      </c>
      <c r="C177" s="45" t="s">
        <v>349</v>
      </c>
      <c r="D177" s="11">
        <v>12425113</v>
      </c>
      <c r="E177" s="11" t="s">
        <v>157</v>
      </c>
      <c r="F177" s="11" t="s">
        <v>223</v>
      </c>
      <c r="G177" s="2">
        <v>0</v>
      </c>
      <c r="H177" s="2" t="s">
        <v>327</v>
      </c>
      <c r="I177" s="2"/>
      <c r="J177" s="2"/>
      <c r="K177" s="2"/>
      <c r="L177" s="2"/>
      <c r="M177" s="2"/>
      <c r="N177" s="2"/>
      <c r="O177" s="9"/>
      <c r="P177" s="2">
        <f t="shared" si="10"/>
        <v>0</v>
      </c>
      <c r="Q177" s="2" t="s">
        <v>60</v>
      </c>
      <c r="R177" s="2"/>
      <c r="S177" s="2"/>
      <c r="T177" s="2"/>
      <c r="U177" s="2"/>
      <c r="V177" s="2"/>
      <c r="W177" s="2"/>
      <c r="X177" s="16">
        <f t="shared" si="9"/>
        <v>0</v>
      </c>
      <c r="Y177" s="2" t="s">
        <v>60</v>
      </c>
      <c r="Z177" s="2"/>
      <c r="AA177" s="6" t="s">
        <v>51</v>
      </c>
      <c r="AB177" s="13"/>
      <c r="AC177" s="13"/>
      <c r="AD177" s="2"/>
    </row>
    <row r="178" spans="1:30" x14ac:dyDescent="0.3">
      <c r="A178" s="89"/>
      <c r="B178" s="2">
        <v>63</v>
      </c>
      <c r="C178" s="45" t="s">
        <v>350</v>
      </c>
      <c r="D178" s="11">
        <v>12425105</v>
      </c>
      <c r="E178" s="11" t="s">
        <v>157</v>
      </c>
      <c r="F178" s="11" t="s">
        <v>223</v>
      </c>
      <c r="G178" s="2">
        <v>0</v>
      </c>
      <c r="H178" s="2" t="s">
        <v>327</v>
      </c>
      <c r="I178" s="2"/>
      <c r="J178" s="2"/>
      <c r="K178" s="2"/>
      <c r="L178" s="2"/>
      <c r="M178" s="2"/>
      <c r="N178" s="2"/>
      <c r="O178" s="9"/>
      <c r="P178" s="2">
        <f t="shared" si="10"/>
        <v>0</v>
      </c>
      <c r="Q178" s="2" t="s">
        <v>60</v>
      </c>
      <c r="R178" s="2"/>
      <c r="S178" s="2"/>
      <c r="T178" s="2"/>
      <c r="U178" s="2"/>
      <c r="V178" s="2"/>
      <c r="W178" s="2"/>
      <c r="X178" s="16">
        <f t="shared" si="9"/>
        <v>0</v>
      </c>
      <c r="Y178" s="2" t="s">
        <v>60</v>
      </c>
      <c r="Z178" s="2"/>
      <c r="AA178" s="6" t="s">
        <v>51</v>
      </c>
      <c r="AB178" s="13"/>
      <c r="AC178" s="13"/>
      <c r="AD178" s="2"/>
    </row>
    <row r="179" spans="1:30" ht="19.75" customHeight="1" x14ac:dyDescent="0.3">
      <c r="A179" s="89"/>
      <c r="B179" s="2">
        <v>64</v>
      </c>
      <c r="C179" s="45" t="s">
        <v>351</v>
      </c>
      <c r="D179" s="11">
        <v>12425018</v>
      </c>
      <c r="E179" s="11" t="s">
        <v>157</v>
      </c>
      <c r="F179" s="11" t="s">
        <v>352</v>
      </c>
      <c r="G179" s="2">
        <v>0</v>
      </c>
      <c r="H179" s="2" t="s">
        <v>327</v>
      </c>
      <c r="I179" s="2"/>
      <c r="J179" s="2"/>
      <c r="K179" s="2"/>
      <c r="L179" s="2"/>
      <c r="M179" s="2"/>
      <c r="N179" s="2"/>
      <c r="O179" s="9"/>
      <c r="P179" s="2">
        <f t="shared" si="10"/>
        <v>0</v>
      </c>
      <c r="Q179" s="2" t="s">
        <v>60</v>
      </c>
      <c r="R179" s="2"/>
      <c r="S179" s="2"/>
      <c r="T179" s="2"/>
      <c r="U179" s="2"/>
      <c r="V179" s="2"/>
      <c r="W179" s="2"/>
      <c r="X179" s="16">
        <f t="shared" si="9"/>
        <v>0</v>
      </c>
      <c r="Y179" s="2" t="s">
        <v>60</v>
      </c>
      <c r="Z179" s="2"/>
      <c r="AA179" s="6" t="s">
        <v>51</v>
      </c>
      <c r="AB179" s="13"/>
      <c r="AC179" s="13"/>
      <c r="AD179" s="2"/>
    </row>
    <row r="180" spans="1:30" x14ac:dyDescent="0.3">
      <c r="A180" s="89"/>
      <c r="B180" s="2">
        <v>65</v>
      </c>
      <c r="C180" s="45" t="s">
        <v>353</v>
      </c>
      <c r="D180" s="11">
        <v>12125038</v>
      </c>
      <c r="E180" s="11" t="s">
        <v>157</v>
      </c>
      <c r="F180" s="11" t="s">
        <v>229</v>
      </c>
      <c r="G180" s="2">
        <v>0</v>
      </c>
      <c r="H180" s="2" t="s">
        <v>327</v>
      </c>
      <c r="I180" s="2"/>
      <c r="J180" s="2"/>
      <c r="K180" s="2"/>
      <c r="L180" s="2"/>
      <c r="M180" s="2"/>
      <c r="N180" s="2"/>
      <c r="O180" s="9"/>
      <c r="P180" s="2">
        <f t="shared" si="10"/>
        <v>0</v>
      </c>
      <c r="Q180" s="2" t="s">
        <v>60</v>
      </c>
      <c r="R180" s="2"/>
      <c r="S180" s="2"/>
      <c r="T180" s="2"/>
      <c r="U180" s="2"/>
      <c r="V180" s="2"/>
      <c r="W180" s="2"/>
      <c r="X180" s="16">
        <f t="shared" si="9"/>
        <v>0</v>
      </c>
      <c r="Y180" s="2" t="s">
        <v>60</v>
      </c>
      <c r="Z180" s="2"/>
      <c r="AA180" s="6" t="s">
        <v>51</v>
      </c>
      <c r="AB180" s="13"/>
      <c r="AC180" s="13"/>
      <c r="AD180" s="2" t="s">
        <v>422</v>
      </c>
    </row>
    <row r="181" spans="1:30" x14ac:dyDescent="0.3">
      <c r="A181" s="89"/>
      <c r="B181" s="2">
        <v>66</v>
      </c>
      <c r="C181" s="45" t="s">
        <v>354</v>
      </c>
      <c r="D181" s="11">
        <v>12325131</v>
      </c>
      <c r="E181" s="11" t="s">
        <v>157</v>
      </c>
      <c r="F181" s="11" t="s">
        <v>208</v>
      </c>
      <c r="G181" s="2">
        <v>0</v>
      </c>
      <c r="H181" s="2" t="s">
        <v>327</v>
      </c>
      <c r="I181" s="2"/>
      <c r="J181" s="2"/>
      <c r="K181" s="2"/>
      <c r="L181" s="2"/>
      <c r="M181" s="2"/>
      <c r="N181" s="2"/>
      <c r="O181" s="9"/>
      <c r="P181" s="2">
        <f t="shared" si="10"/>
        <v>0</v>
      </c>
      <c r="Q181" s="2" t="s">
        <v>60</v>
      </c>
      <c r="R181" s="2"/>
      <c r="S181" s="2"/>
      <c r="T181" s="2"/>
      <c r="U181" s="2"/>
      <c r="V181" s="2"/>
      <c r="W181" s="2"/>
      <c r="X181" s="16">
        <f t="shared" ref="X181:X195" si="11">S181+U181+W181+AC181</f>
        <v>0</v>
      </c>
      <c r="Y181" s="2" t="s">
        <v>60</v>
      </c>
      <c r="Z181" s="2"/>
      <c r="AA181" s="6" t="s">
        <v>51</v>
      </c>
      <c r="AB181" s="13"/>
      <c r="AC181" s="13"/>
      <c r="AD181" s="2"/>
    </row>
    <row r="182" spans="1:30" x14ac:dyDescent="0.3">
      <c r="A182" s="89"/>
      <c r="B182" s="2">
        <v>67</v>
      </c>
      <c r="C182" s="45" t="s">
        <v>355</v>
      </c>
      <c r="D182" s="11">
        <v>11925076</v>
      </c>
      <c r="E182" s="11" t="s">
        <v>157</v>
      </c>
      <c r="F182" s="11" t="s">
        <v>356</v>
      </c>
      <c r="G182" s="2">
        <v>0</v>
      </c>
      <c r="H182" s="2" t="s">
        <v>327</v>
      </c>
      <c r="I182" s="2"/>
      <c r="J182" s="2"/>
      <c r="K182" s="2"/>
      <c r="L182" s="2"/>
      <c r="M182" s="2"/>
      <c r="N182" s="2"/>
      <c r="O182" s="9"/>
      <c r="P182" s="2">
        <f t="shared" si="10"/>
        <v>0</v>
      </c>
      <c r="Q182" s="2" t="s">
        <v>60</v>
      </c>
      <c r="R182" s="2"/>
      <c r="S182" s="2"/>
      <c r="T182" s="2"/>
      <c r="U182" s="2"/>
      <c r="V182" s="2"/>
      <c r="W182" s="2"/>
      <c r="X182" s="16">
        <f t="shared" si="11"/>
        <v>0</v>
      </c>
      <c r="Y182" s="2" t="s">
        <v>60</v>
      </c>
      <c r="Z182" s="2"/>
      <c r="AA182" s="6" t="s">
        <v>51</v>
      </c>
      <c r="AB182" s="13"/>
      <c r="AC182" s="13"/>
      <c r="AD182" s="2" t="s">
        <v>422</v>
      </c>
    </row>
    <row r="183" spans="1:30" x14ac:dyDescent="0.3">
      <c r="A183" s="89"/>
      <c r="B183" s="2">
        <v>68</v>
      </c>
      <c r="C183" s="45" t="s">
        <v>357</v>
      </c>
      <c r="D183" s="11">
        <v>12225036</v>
      </c>
      <c r="E183" s="11" t="s">
        <v>157</v>
      </c>
      <c r="F183" s="11" t="s">
        <v>198</v>
      </c>
      <c r="G183" s="2">
        <v>0</v>
      </c>
      <c r="H183" s="2" t="s">
        <v>327</v>
      </c>
      <c r="I183" s="2"/>
      <c r="J183" s="2"/>
      <c r="K183" s="2"/>
      <c r="L183" s="2"/>
      <c r="M183" s="2"/>
      <c r="N183" s="2"/>
      <c r="O183" s="9"/>
      <c r="P183" s="2">
        <f t="shared" si="10"/>
        <v>0</v>
      </c>
      <c r="Q183" s="2" t="s">
        <v>60</v>
      </c>
      <c r="R183" s="2"/>
      <c r="S183" s="2"/>
      <c r="T183" s="2"/>
      <c r="U183" s="2"/>
      <c r="V183" s="2"/>
      <c r="W183" s="2"/>
      <c r="X183" s="16">
        <f t="shared" si="11"/>
        <v>0</v>
      </c>
      <c r="Y183" s="2" t="s">
        <v>60</v>
      </c>
      <c r="Z183" s="2"/>
      <c r="AA183" s="6" t="s">
        <v>51</v>
      </c>
      <c r="AB183" s="13"/>
      <c r="AC183" s="13"/>
      <c r="AD183" s="2"/>
    </row>
    <row r="184" spans="1:30" x14ac:dyDescent="0.3">
      <c r="A184" s="89"/>
      <c r="B184" s="2">
        <v>69</v>
      </c>
      <c r="C184" s="45" t="s">
        <v>358</v>
      </c>
      <c r="D184" s="11">
        <v>12125031</v>
      </c>
      <c r="E184" s="11" t="s">
        <v>157</v>
      </c>
      <c r="F184" s="11" t="s">
        <v>316</v>
      </c>
      <c r="G184" s="2">
        <v>0</v>
      </c>
      <c r="H184" s="2" t="s">
        <v>327</v>
      </c>
      <c r="I184" s="2"/>
      <c r="J184" s="2"/>
      <c r="K184" s="2"/>
      <c r="L184" s="2"/>
      <c r="M184" s="2"/>
      <c r="N184" s="2"/>
      <c r="O184" s="9"/>
      <c r="P184" s="2">
        <f t="shared" si="10"/>
        <v>0</v>
      </c>
      <c r="Q184" s="2" t="s">
        <v>60</v>
      </c>
      <c r="R184" s="2"/>
      <c r="S184" s="2"/>
      <c r="T184" s="2"/>
      <c r="U184" s="2"/>
      <c r="V184" s="2"/>
      <c r="W184" s="2"/>
      <c r="X184" s="16">
        <f t="shared" si="11"/>
        <v>0</v>
      </c>
      <c r="Y184" s="2" t="s">
        <v>60</v>
      </c>
      <c r="Z184" s="2"/>
      <c r="AA184" s="6" t="s">
        <v>51</v>
      </c>
      <c r="AB184" s="13"/>
      <c r="AC184" s="13"/>
      <c r="AD184" s="2" t="s">
        <v>422</v>
      </c>
    </row>
    <row r="185" spans="1:30" x14ac:dyDescent="0.3">
      <c r="A185" s="89"/>
      <c r="B185" s="2">
        <v>70</v>
      </c>
      <c r="C185" s="45" t="s">
        <v>359</v>
      </c>
      <c r="D185" s="11">
        <v>12125069</v>
      </c>
      <c r="E185" s="11" t="s">
        <v>157</v>
      </c>
      <c r="F185" s="39" t="s">
        <v>316</v>
      </c>
      <c r="G185" s="2">
        <v>0</v>
      </c>
      <c r="H185" s="2" t="s">
        <v>327</v>
      </c>
      <c r="I185" s="2"/>
      <c r="J185" s="2"/>
      <c r="K185" s="2"/>
      <c r="L185" s="2"/>
      <c r="M185" s="2"/>
      <c r="N185" s="2"/>
      <c r="O185" s="9"/>
      <c r="P185" s="2">
        <f t="shared" si="10"/>
        <v>0</v>
      </c>
      <c r="Q185" s="2" t="s">
        <v>60</v>
      </c>
      <c r="R185" s="2"/>
      <c r="S185" s="2"/>
      <c r="T185" s="2"/>
      <c r="U185" s="2"/>
      <c r="V185" s="2"/>
      <c r="W185" s="2"/>
      <c r="X185" s="16">
        <f t="shared" si="11"/>
        <v>0</v>
      </c>
      <c r="Y185" s="2" t="s">
        <v>60</v>
      </c>
      <c r="Z185" s="2"/>
      <c r="AA185" s="6" t="s">
        <v>51</v>
      </c>
      <c r="AB185" s="13"/>
      <c r="AC185" s="13"/>
      <c r="AD185" s="2" t="s">
        <v>422</v>
      </c>
    </row>
    <row r="186" spans="1:30" x14ac:dyDescent="0.3">
      <c r="A186" s="89"/>
      <c r="B186" s="2">
        <v>71</v>
      </c>
      <c r="C186" s="45" t="s">
        <v>360</v>
      </c>
      <c r="D186" s="11">
        <v>11925090</v>
      </c>
      <c r="E186" s="11" t="s">
        <v>157</v>
      </c>
      <c r="F186" s="11" t="s">
        <v>356</v>
      </c>
      <c r="G186" s="2">
        <v>0</v>
      </c>
      <c r="H186" s="2" t="s">
        <v>327</v>
      </c>
      <c r="I186" s="2"/>
      <c r="J186" s="2"/>
      <c r="K186" s="2"/>
      <c r="L186" s="2"/>
      <c r="M186" s="2"/>
      <c r="N186" s="2"/>
      <c r="O186" s="9"/>
      <c r="P186" s="2">
        <f t="shared" si="10"/>
        <v>0</v>
      </c>
      <c r="Q186" s="2" t="s">
        <v>60</v>
      </c>
      <c r="R186" s="2"/>
      <c r="S186" s="2"/>
      <c r="T186" s="2"/>
      <c r="U186" s="2"/>
      <c r="V186" s="2"/>
      <c r="W186" s="2"/>
      <c r="X186" s="16">
        <f t="shared" si="11"/>
        <v>0</v>
      </c>
      <c r="Y186" s="2" t="s">
        <v>60</v>
      </c>
      <c r="Z186" s="2"/>
      <c r="AA186" s="6" t="s">
        <v>51</v>
      </c>
      <c r="AB186" s="13"/>
      <c r="AC186" s="13"/>
      <c r="AD186" s="2" t="s">
        <v>422</v>
      </c>
    </row>
    <row r="187" spans="1:30" x14ac:dyDescent="0.3">
      <c r="A187" s="89"/>
      <c r="B187" s="2">
        <v>72</v>
      </c>
      <c r="C187" s="45" t="s">
        <v>361</v>
      </c>
      <c r="D187" s="11">
        <v>12225045</v>
      </c>
      <c r="E187" s="11" t="s">
        <v>157</v>
      </c>
      <c r="F187" s="11" t="s">
        <v>198</v>
      </c>
      <c r="G187" s="2">
        <v>0</v>
      </c>
      <c r="H187" s="2" t="s">
        <v>327</v>
      </c>
      <c r="I187" s="2"/>
      <c r="J187" s="2"/>
      <c r="K187" s="2"/>
      <c r="L187" s="2"/>
      <c r="M187" s="2"/>
      <c r="N187" s="2"/>
      <c r="O187" s="9"/>
      <c r="P187" s="2">
        <f t="shared" si="10"/>
        <v>0</v>
      </c>
      <c r="Q187" s="2" t="s">
        <v>60</v>
      </c>
      <c r="R187" s="2"/>
      <c r="S187" s="2"/>
      <c r="T187" s="2"/>
      <c r="U187" s="2"/>
      <c r="V187" s="2"/>
      <c r="W187" s="2"/>
      <c r="X187" s="16">
        <f t="shared" si="11"/>
        <v>0</v>
      </c>
      <c r="Y187" s="2" t="s">
        <v>60</v>
      </c>
      <c r="Z187" s="2"/>
      <c r="AA187" s="6" t="s">
        <v>51</v>
      </c>
      <c r="AB187" s="13"/>
      <c r="AC187" s="13"/>
      <c r="AD187" s="2"/>
    </row>
    <row r="188" spans="1:30" x14ac:dyDescent="0.3">
      <c r="A188" s="89"/>
      <c r="B188" s="2">
        <v>73</v>
      </c>
      <c r="C188" s="45" t="s">
        <v>362</v>
      </c>
      <c r="D188" s="11">
        <v>12325128</v>
      </c>
      <c r="E188" s="11" t="s">
        <v>157</v>
      </c>
      <c r="F188" s="11" t="s">
        <v>278</v>
      </c>
      <c r="G188" s="2">
        <v>0</v>
      </c>
      <c r="H188" s="2" t="s">
        <v>327</v>
      </c>
      <c r="I188" s="2"/>
      <c r="J188" s="2"/>
      <c r="K188" s="2"/>
      <c r="L188" s="2"/>
      <c r="M188" s="2"/>
      <c r="N188" s="2"/>
      <c r="O188" s="9"/>
      <c r="P188" s="2">
        <f t="shared" si="10"/>
        <v>0</v>
      </c>
      <c r="Q188" s="2" t="s">
        <v>60</v>
      </c>
      <c r="R188" s="2"/>
      <c r="S188" s="2"/>
      <c r="T188" s="2"/>
      <c r="U188" s="2"/>
      <c r="V188" s="2"/>
      <c r="W188" s="2"/>
      <c r="X188" s="16">
        <f t="shared" si="11"/>
        <v>0</v>
      </c>
      <c r="Y188" s="2" t="s">
        <v>60</v>
      </c>
      <c r="Z188" s="2"/>
      <c r="AA188" s="6" t="s">
        <v>51</v>
      </c>
      <c r="AB188" s="13"/>
      <c r="AC188" s="13"/>
      <c r="AD188" s="2"/>
    </row>
    <row r="189" spans="1:30" x14ac:dyDescent="0.3">
      <c r="A189" s="89"/>
      <c r="B189" s="2">
        <v>74</v>
      </c>
      <c r="C189" s="45" t="s">
        <v>363</v>
      </c>
      <c r="D189" s="11">
        <v>12425134</v>
      </c>
      <c r="E189" s="11" t="s">
        <v>157</v>
      </c>
      <c r="F189" s="11" t="s">
        <v>216</v>
      </c>
      <c r="G189" s="2">
        <v>0</v>
      </c>
      <c r="H189" s="2" t="s">
        <v>327</v>
      </c>
      <c r="I189" s="2"/>
      <c r="J189" s="2"/>
      <c r="K189" s="2"/>
      <c r="L189" s="2"/>
      <c r="M189" s="2"/>
      <c r="N189" s="2"/>
      <c r="O189" s="9"/>
      <c r="P189" s="2">
        <f t="shared" si="10"/>
        <v>0</v>
      </c>
      <c r="Q189" s="2" t="s">
        <v>60</v>
      </c>
      <c r="R189" s="2"/>
      <c r="S189" s="2"/>
      <c r="T189" s="2"/>
      <c r="U189" s="2"/>
      <c r="V189" s="2"/>
      <c r="W189" s="2"/>
      <c r="X189" s="16">
        <f t="shared" si="11"/>
        <v>0</v>
      </c>
      <c r="Y189" s="2" t="s">
        <v>60</v>
      </c>
      <c r="Z189" s="2"/>
      <c r="AA189" s="2" t="s">
        <v>51</v>
      </c>
      <c r="AB189" s="13"/>
      <c r="AC189" s="13"/>
      <c r="AD189" s="2"/>
    </row>
    <row r="190" spans="1:30" x14ac:dyDescent="0.3">
      <c r="A190" s="89"/>
      <c r="B190" s="2">
        <v>75</v>
      </c>
      <c r="C190" s="45" t="s">
        <v>364</v>
      </c>
      <c r="D190" s="11">
        <v>12325014</v>
      </c>
      <c r="E190" s="11" t="s">
        <v>157</v>
      </c>
      <c r="F190" s="39" t="s">
        <v>365</v>
      </c>
      <c r="G190" s="2">
        <v>0</v>
      </c>
      <c r="H190" s="2" t="s">
        <v>327</v>
      </c>
      <c r="I190" s="2"/>
      <c r="J190" s="2"/>
      <c r="K190" s="2"/>
      <c r="L190" s="2"/>
      <c r="M190" s="2"/>
      <c r="N190" s="2"/>
      <c r="O190" s="9"/>
      <c r="P190" s="2">
        <f t="shared" si="10"/>
        <v>0</v>
      </c>
      <c r="Q190" s="2" t="s">
        <v>60</v>
      </c>
      <c r="R190" s="2"/>
      <c r="S190" s="2"/>
      <c r="T190" s="2"/>
      <c r="U190" s="2"/>
      <c r="V190" s="2"/>
      <c r="W190" s="2"/>
      <c r="X190" s="16">
        <f t="shared" si="11"/>
        <v>0</v>
      </c>
      <c r="Y190" s="2" t="s">
        <v>60</v>
      </c>
      <c r="Z190" s="2"/>
      <c r="AA190" s="6" t="s">
        <v>51</v>
      </c>
      <c r="AB190" s="43"/>
      <c r="AC190" s="13"/>
      <c r="AD190" s="2" t="s">
        <v>422</v>
      </c>
    </row>
    <row r="191" spans="1:30" x14ac:dyDescent="0.3">
      <c r="A191" s="89"/>
      <c r="B191" s="2">
        <v>76</v>
      </c>
      <c r="C191" s="45" t="s">
        <v>366</v>
      </c>
      <c r="D191" s="11">
        <v>12025066</v>
      </c>
      <c r="E191" s="11" t="s">
        <v>157</v>
      </c>
      <c r="F191" s="11" t="s">
        <v>219</v>
      </c>
      <c r="G191" s="2">
        <v>0</v>
      </c>
      <c r="H191" s="2" t="s">
        <v>327</v>
      </c>
      <c r="I191" s="2"/>
      <c r="J191" s="2"/>
      <c r="K191" s="2"/>
      <c r="L191" s="2"/>
      <c r="M191" s="2"/>
      <c r="N191" s="2"/>
      <c r="O191" s="9"/>
      <c r="P191" s="2">
        <f t="shared" si="10"/>
        <v>0</v>
      </c>
      <c r="Q191" s="2" t="s">
        <v>60</v>
      </c>
      <c r="R191" s="2"/>
      <c r="S191" s="2"/>
      <c r="T191" s="2"/>
      <c r="U191" s="2"/>
      <c r="V191" s="2"/>
      <c r="W191" s="2"/>
      <c r="X191" s="16">
        <f t="shared" si="11"/>
        <v>0</v>
      </c>
      <c r="Y191" s="2" t="s">
        <v>60</v>
      </c>
      <c r="Z191" s="2"/>
      <c r="AA191" s="6" t="s">
        <v>51</v>
      </c>
      <c r="AB191" s="13"/>
      <c r="AC191" s="13"/>
      <c r="AD191" s="2" t="s">
        <v>422</v>
      </c>
    </row>
    <row r="192" spans="1:30" x14ac:dyDescent="0.3">
      <c r="A192" s="89"/>
      <c r="B192" s="2">
        <v>77</v>
      </c>
      <c r="C192" s="45" t="s">
        <v>367</v>
      </c>
      <c r="D192" s="11">
        <v>12325092</v>
      </c>
      <c r="E192" s="11" t="s">
        <v>157</v>
      </c>
      <c r="F192" s="11" t="s">
        <v>365</v>
      </c>
      <c r="G192" s="2">
        <v>0</v>
      </c>
      <c r="H192" s="2" t="s">
        <v>327</v>
      </c>
      <c r="I192" s="2"/>
      <c r="J192" s="2"/>
      <c r="K192" s="2"/>
      <c r="L192" s="2"/>
      <c r="M192" s="2"/>
      <c r="N192" s="2"/>
      <c r="O192" s="9"/>
      <c r="P192" s="2">
        <f t="shared" si="10"/>
        <v>0</v>
      </c>
      <c r="Q192" s="2" t="s">
        <v>60</v>
      </c>
      <c r="R192" s="2"/>
      <c r="S192" s="2"/>
      <c r="T192" s="2"/>
      <c r="U192" s="2"/>
      <c r="V192" s="2"/>
      <c r="W192" s="2"/>
      <c r="X192" s="16">
        <f t="shared" si="11"/>
        <v>0</v>
      </c>
      <c r="Y192" s="2" t="s">
        <v>60</v>
      </c>
      <c r="Z192" s="2"/>
      <c r="AA192" s="2" t="s">
        <v>51</v>
      </c>
      <c r="AB192" s="13"/>
      <c r="AC192" s="13"/>
      <c r="AD192" s="2" t="s">
        <v>422</v>
      </c>
    </row>
    <row r="193" spans="1:30" x14ac:dyDescent="0.3">
      <c r="A193" s="89"/>
      <c r="B193" s="2">
        <v>78</v>
      </c>
      <c r="C193" s="45" t="s">
        <v>368</v>
      </c>
      <c r="D193" s="11">
        <v>12325093</v>
      </c>
      <c r="E193" s="11" t="s">
        <v>157</v>
      </c>
      <c r="F193" s="11" t="s">
        <v>369</v>
      </c>
      <c r="G193" s="2">
        <v>0</v>
      </c>
      <c r="H193" s="2" t="s">
        <v>327</v>
      </c>
      <c r="I193" s="2"/>
      <c r="J193" s="2"/>
      <c r="K193" s="2"/>
      <c r="L193" s="2"/>
      <c r="M193" s="2"/>
      <c r="N193" s="2"/>
      <c r="O193" s="9"/>
      <c r="P193" s="2">
        <f t="shared" si="10"/>
        <v>0</v>
      </c>
      <c r="Q193" s="2" t="s">
        <v>60</v>
      </c>
      <c r="R193" s="2"/>
      <c r="S193" s="2"/>
      <c r="T193" s="2"/>
      <c r="U193" s="2"/>
      <c r="V193" s="2"/>
      <c r="W193" s="2"/>
      <c r="X193" s="16">
        <f t="shared" si="11"/>
        <v>0</v>
      </c>
      <c r="Y193" s="2" t="s">
        <v>60</v>
      </c>
      <c r="Z193" s="2"/>
      <c r="AA193" s="6" t="s">
        <v>51</v>
      </c>
      <c r="AB193" s="13"/>
      <c r="AC193" s="13"/>
      <c r="AD193" s="2" t="s">
        <v>422</v>
      </c>
    </row>
    <row r="194" spans="1:30" x14ac:dyDescent="0.3">
      <c r="A194" s="89"/>
      <c r="B194" s="2">
        <v>79</v>
      </c>
      <c r="C194" s="45" t="s">
        <v>370</v>
      </c>
      <c r="D194" s="11">
        <v>12025072</v>
      </c>
      <c r="E194" s="11" t="s">
        <v>157</v>
      </c>
      <c r="F194" s="11" t="s">
        <v>219</v>
      </c>
      <c r="G194" s="2">
        <v>0</v>
      </c>
      <c r="H194" s="2" t="s">
        <v>327</v>
      </c>
      <c r="I194" s="2"/>
      <c r="J194" s="2"/>
      <c r="K194" s="2"/>
      <c r="L194" s="2"/>
      <c r="M194" s="2"/>
      <c r="N194" s="2"/>
      <c r="O194" s="9"/>
      <c r="P194" s="2">
        <f t="shared" si="10"/>
        <v>0</v>
      </c>
      <c r="Q194" s="2" t="s">
        <v>60</v>
      </c>
      <c r="R194" s="2"/>
      <c r="S194" s="2"/>
      <c r="T194" s="2"/>
      <c r="U194" s="2"/>
      <c r="V194" s="2"/>
      <c r="W194" s="2"/>
      <c r="X194" s="16">
        <f t="shared" si="11"/>
        <v>0</v>
      </c>
      <c r="Y194" s="2" t="s">
        <v>60</v>
      </c>
      <c r="Z194" s="2"/>
      <c r="AA194" s="6" t="s">
        <v>51</v>
      </c>
      <c r="AB194" s="13"/>
      <c r="AC194" s="13"/>
      <c r="AD194" s="2" t="s">
        <v>422</v>
      </c>
    </row>
    <row r="195" spans="1:30" x14ac:dyDescent="0.3">
      <c r="A195" s="90"/>
      <c r="B195" s="23">
        <v>80</v>
      </c>
      <c r="C195" s="53" t="s">
        <v>371</v>
      </c>
      <c r="D195" s="24">
        <v>12525123</v>
      </c>
      <c r="E195" s="24" t="s">
        <v>73</v>
      </c>
      <c r="F195" s="24" t="s">
        <v>372</v>
      </c>
      <c r="G195" s="23">
        <v>0</v>
      </c>
      <c r="H195" s="23" t="s">
        <v>82</v>
      </c>
      <c r="I195" s="23"/>
      <c r="J195" s="23"/>
      <c r="K195" s="23"/>
      <c r="L195" s="23"/>
      <c r="M195" s="23"/>
      <c r="N195" s="23"/>
      <c r="O195" s="25"/>
      <c r="P195" s="2">
        <f t="shared" si="10"/>
        <v>0</v>
      </c>
      <c r="Q195" s="23" t="s">
        <v>60</v>
      </c>
      <c r="R195" s="23"/>
      <c r="S195" s="23"/>
      <c r="T195" s="23"/>
      <c r="U195" s="23"/>
      <c r="V195" s="23"/>
      <c r="W195" s="23"/>
      <c r="X195" s="16">
        <f t="shared" si="11"/>
        <v>0</v>
      </c>
      <c r="Y195" s="23" t="s">
        <v>60</v>
      </c>
      <c r="Z195" s="23"/>
      <c r="AA195" s="32" t="s">
        <v>51</v>
      </c>
      <c r="AB195" s="26"/>
      <c r="AC195" s="13"/>
      <c r="AD195" s="23"/>
    </row>
  </sheetData>
  <sortState xmlns:xlrd2="http://schemas.microsoft.com/office/spreadsheetml/2017/richdata2" ref="B57:AC91">
    <sortCondition descending="1" ref="G57:G91"/>
  </sortState>
  <mergeCells count="29">
    <mergeCell ref="A93:A114"/>
    <mergeCell ref="A116:A195"/>
    <mergeCell ref="A57:A91"/>
    <mergeCell ref="Z3:Z4"/>
    <mergeCell ref="A1:A4"/>
    <mergeCell ref="H1:H4"/>
    <mergeCell ref="I1:AB1"/>
    <mergeCell ref="I2:Q2"/>
    <mergeCell ref="R2:Y2"/>
    <mergeCell ref="Z2:AA2"/>
    <mergeCell ref="AB2:AB4"/>
    <mergeCell ref="I3:J3"/>
    <mergeCell ref="K3:L3"/>
    <mergeCell ref="M3:N3"/>
    <mergeCell ref="O3:O4"/>
    <mergeCell ref="AA3:AA4"/>
    <mergeCell ref="Q3:Q4"/>
    <mergeCell ref="R3:S3"/>
    <mergeCell ref="T3:U3"/>
    <mergeCell ref="V3:W3"/>
    <mergeCell ref="Y3:Y4"/>
    <mergeCell ref="P3:P4"/>
    <mergeCell ref="X3:X4"/>
    <mergeCell ref="G1:G4"/>
    <mergeCell ref="B1:B4"/>
    <mergeCell ref="C1:C4"/>
    <mergeCell ref="D1:D4"/>
    <mergeCell ref="E1:E4"/>
    <mergeCell ref="F1:F4"/>
  </mergeCells>
  <phoneticPr fontId="3" type="noConversion"/>
  <dataValidations count="3">
    <dataValidation type="list" allowBlank="1" showInputMessage="1" showErrorMessage="1" sqref="Y93:Y114 Y116:Y195 Q116:Q195 Q93:Q114 Y5:Y91 Q5:Q91" xr:uid="{E1F5C7F6-16E4-479D-B24D-9A7F5DE4181A}">
      <formula1>"前40%,后60%"</formula1>
    </dataValidation>
    <dataValidation type="list" allowBlank="1" showInputMessage="1" showErrorMessage="1" sqref="H116:H195 AA116:AA122 AA124:AA163 AA57:AA91 AA166:AA168 H93:H114 AA93:AA114 AA5:AA55 H5:H91" xr:uid="{B1B67C0A-3A9D-48B6-A671-25B97D52CFAD}">
      <formula1>"优秀,合格,不合格"</formula1>
    </dataValidation>
    <dataValidation type="list" imeMode="on" allowBlank="1" showInputMessage="1" showErrorMessage="1" sqref="AA56" xr:uid="{301755ED-D15C-4ECD-B9C7-822E0B2DCCE1}">
      <formula1>"优秀,合格,不合格"</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 徐</dc:creator>
  <cp:lastModifiedBy>Wanderlust</cp:lastModifiedBy>
  <dcterms:created xsi:type="dcterms:W3CDTF">2025-09-23T06:25:34Z</dcterms:created>
  <dcterms:modified xsi:type="dcterms:W3CDTF">2026-09-24T14:18:42Z</dcterms:modified>
</cp:coreProperties>
</file>