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浙江大学\学生工作\研究生事务办\1、综合素质评价\2026年各系所纪实成绩汇总\"/>
    </mc:Choice>
  </mc:AlternateContent>
  <xr:revisionPtr revIDLastSave="0" documentId="13_ncr:1_{5F0946E5-B685-4B3C-9D73-39D93EB4A16D}" xr6:coauthVersionLast="47" xr6:coauthVersionMax="47" xr10:uidLastSave="{00000000-0000-0000-0000-000000000000}"/>
  <bookViews>
    <workbookView xWindow="-108" yWindow="-108" windowWidth="23256" windowHeight="12456" xr2:uid="{88A189F3-DEDE-4F11-8E09-D9DEF0AAD9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G36" i="1"/>
  <c r="G35" i="1"/>
  <c r="G34" i="1"/>
  <c r="G33" i="1"/>
  <c r="G32" i="1"/>
  <c r="G31" i="1"/>
  <c r="G30" i="1"/>
  <c r="G29" i="1"/>
  <c r="G28" i="1"/>
  <c r="G27" i="1"/>
  <c r="G26" i="1"/>
  <c r="G25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<sst xmlns="http://schemas.openxmlformats.org/spreadsheetml/2006/main" count="466" uniqueCount="154">
  <si>
    <t>排名</t>
  </si>
  <si>
    <t>姓名</t>
  </si>
  <si>
    <t>学号</t>
  </si>
  <si>
    <t>所系</t>
  </si>
  <si>
    <t>专业、年级</t>
  </si>
  <si>
    <t>记实总分</t>
  </si>
  <si>
    <t>综合素质评价结果</t>
  </si>
  <si>
    <t>记分项目</t>
  </si>
  <si>
    <t>学术（实践）创新能力</t>
  </si>
  <si>
    <t>思想政治</t>
  </si>
  <si>
    <t>其它加分及备注</t>
  </si>
  <si>
    <t>论文发表情况计分</t>
  </si>
  <si>
    <t>学术竞赛活动计分</t>
  </si>
  <si>
    <t>专利授权加分</t>
  </si>
  <si>
    <t>课程成绩</t>
  </si>
  <si>
    <t>评级表现</t>
  </si>
  <si>
    <t>体育方面素养</t>
  </si>
  <si>
    <t>美育方面素养</t>
  </si>
  <si>
    <t>劳育方面素养</t>
  </si>
  <si>
    <t>思想政治突出表现清单</t>
  </si>
  <si>
    <t>论文发表类型及作者排名情况</t>
  </si>
  <si>
    <t>发表论文加分</t>
  </si>
  <si>
    <t>竞赛获奖情况及排名</t>
  </si>
  <si>
    <t>竞赛获奖加分</t>
  </si>
  <si>
    <t>专利授权类型及排名</t>
  </si>
  <si>
    <t>专利授权项目加分</t>
  </si>
  <si>
    <t>体育课程、校园体育活动等的参与情况</t>
  </si>
  <si>
    <t>体育课程、校园体育活动等加分</t>
  </si>
  <si>
    <t>美育课程、校园美育活动等的参与情况</t>
  </si>
  <si>
    <t>美育课程、校园美育活动等加分</t>
  </si>
  <si>
    <t>日常生活劳动、生产劳动等的参与情况</t>
  </si>
  <si>
    <t>日常生活劳动、生产劳动等加分</t>
  </si>
  <si>
    <t>24硕</t>
    <phoneticPr fontId="2" type="noConversion"/>
  </si>
  <si>
    <t>体美劳素养</t>
    <phoneticPr fontId="2" type="noConversion"/>
  </si>
  <si>
    <t>张廖春</t>
  </si>
  <si>
    <t>机械设计</t>
  </si>
  <si>
    <t>2025级机械设计</t>
  </si>
  <si>
    <t>优秀</t>
  </si>
  <si>
    <t>sci3区(1,2,导1)</t>
  </si>
  <si>
    <t>前40%</t>
  </si>
  <si>
    <t>后60%</t>
  </si>
  <si>
    <t>何思齐</t>
  </si>
  <si>
    <t>机械设计硕士班班长,党员素质发展中心副部长(6),新生晚会志愿者(0.5),领雁工程活动*2(1),,学术会议*4(2)</t>
  </si>
  <si>
    <t>刘赋文</t>
  </si>
  <si>
    <t>学习委员，党员素质发展中心副部长（2）；学院学术讲座3次（1.5），参加杭州人形机器人大会（0.5）；6.10第七届“思看杯”本科毕业设计展志愿者（上午+下午，1），6.8 本科毕业晚会志愿者（0.5），秋研究生迎新工作（0.5）；参加领雁工程3次4.15、5.22、6.27（1.5）</t>
  </si>
  <si>
    <t>孙宇</t>
  </si>
  <si>
    <t>党支部副书记</t>
  </si>
  <si>
    <t>姜怡杰</t>
  </si>
  <si>
    <t>三好杯机械工程女足第八名</t>
  </si>
  <si>
    <t>1.DFM街舞社专场演出2.学校新年晚会演职人员3.机械工程学院新年晚会演职人员会演职人员:4.动物科学学院新年晚职5.机械工程学院毕业晚会演职人员6.物理学院毕业晚会演职人员7.参与隶书班精品课</t>
  </si>
  <si>
    <t xml:space="preserve">职业发展协会副主任(6)班级生涯委员
</t>
  </si>
  <si>
    <t>王奇</t>
  </si>
  <si>
    <t>志愿活动4次（2）、大国工匠进校园活动（0.5）、机械先锋博创论坛（0.5）、发展论坛（0.5）、学术报告会（0.5）、走访军工2次（1）</t>
  </si>
  <si>
    <t>计凌志</t>
  </si>
  <si>
    <t>文化体育部干事（4）参观马兰工作室（0.5），作为志愿者参加机械学院拜访退休教师活动（0.5）</t>
  </si>
  <si>
    <t>姜梾</t>
  </si>
  <si>
    <t>合格</t>
  </si>
  <si>
    <t>机械新晚演出、机械毕业晚会演出，动科院新晚演出</t>
  </si>
  <si>
    <t>求是学院兼职辅导员(6)、宣传委员、社会实践</t>
  </si>
  <si>
    <t>董小康</t>
  </si>
  <si>
    <t>团支部书记（3）</t>
  </si>
  <si>
    <t>刘锦晴</t>
  </si>
  <si>
    <t>担任机械学生职业发展中心副部长（2）、 党支部纪检委员、心理委员、机械银丝带、9.15开学始业教育志愿者（0.5）、10.27秋季招聘会志愿者（0.5）</t>
  </si>
  <si>
    <t>刘志敏</t>
  </si>
  <si>
    <t>吴隆宇</t>
  </si>
  <si>
    <t>机设硕支委宣传委员（2）；开学始业教育志愿者（0.5）；青年志愿者协会副部长；新春年拜会志愿者（0.5）；机械工程学院第十一届党支部书记素能大赛优胜奖（0.5）</t>
  </si>
  <si>
    <t>白晋伟</t>
  </si>
  <si>
    <t>走访军工企业(0.5)</t>
  </si>
  <si>
    <t>杜镓涛</t>
  </si>
  <si>
    <t>李梦麒</t>
  </si>
  <si>
    <t>机械设计硕士班副班长(2)</t>
  </si>
  <si>
    <t>马行天</t>
  </si>
  <si>
    <t>郭浩翔</t>
  </si>
  <si>
    <t>樊富强</t>
  </si>
  <si>
    <t>朱泽锴</t>
  </si>
  <si>
    <t>高俊涛</t>
  </si>
  <si>
    <t>2024级机械设计</t>
  </si>
  <si>
    <t>发明专利（1，2，1导）
软著（1，2，1导）</t>
  </si>
  <si>
    <t>机械设计研究所硕士研究生党支部书记（4）</t>
  </si>
  <si>
    <t>王英豪</t>
  </si>
  <si>
    <t>发明专利（1，2，1导）</t>
  </si>
  <si>
    <t>金泽斌</t>
  </si>
  <si>
    <r>
      <t>2024</t>
    </r>
    <r>
      <rPr>
        <sz val="10"/>
        <color indexed="8"/>
        <rFont val="宋体"/>
        <family val="3"/>
        <charset val="134"/>
      </rPr>
      <t>级机械设计</t>
    </r>
  </si>
  <si>
    <t>求是学院兼职辅导员（6），2025.09学院迎新志愿者（0.5）、2026.04机械设计国际会议志愿者(0.5)；学术报告会讲座*2(1)</t>
  </si>
  <si>
    <t>刘畅</t>
  </si>
  <si>
    <t>研会干事(4)</t>
  </si>
  <si>
    <t>沈显康</t>
  </si>
  <si>
    <t>走访军工企业(0.5)，职规大赛、毕业典礼、周年晚会、迎新志愿者(2)</t>
  </si>
  <si>
    <t>刘小洋</t>
  </si>
  <si>
    <r>
      <t>暑期凌云计划河南航天实践活动（0.5）、</t>
    </r>
    <r>
      <rPr>
        <sz val="10"/>
        <color indexed="8"/>
        <rFont val="宋体"/>
        <family val="3"/>
        <charset val="134"/>
      </rPr>
      <t>宁德时代，歌尔，中国航发暑期夏令营参观</t>
    </r>
    <r>
      <rPr>
        <sz val="10"/>
        <rFont val="宋体"/>
        <family val="3"/>
        <charset val="134"/>
      </rPr>
      <t>（1.5）</t>
    </r>
  </si>
  <si>
    <t>文传奇</t>
  </si>
  <si>
    <t>25年新生开学志愿者(0.5)</t>
  </si>
  <si>
    <t>杨帆</t>
  </si>
  <si>
    <r>
      <rPr>
        <sz val="10"/>
        <color indexed="8"/>
        <rFont val="Arial Unicode MS"/>
        <family val="2"/>
        <charset val="134"/>
      </rPr>
      <t>2024</t>
    </r>
    <r>
      <rPr>
        <sz val="10"/>
        <color indexed="8"/>
        <rFont val="宋体"/>
        <family val="3"/>
        <charset val="134"/>
      </rPr>
      <t>级机械设计</t>
    </r>
  </si>
  <si>
    <t>王浩</t>
  </si>
  <si>
    <t>宋家辉</t>
  </si>
  <si>
    <t>郑何</t>
  </si>
  <si>
    <t>钱佳骏</t>
  </si>
  <si>
    <t>梁铎潇</t>
  </si>
  <si>
    <t>25硕</t>
    <phoneticPr fontId="2" type="noConversion"/>
  </si>
  <si>
    <t>陈晓</t>
  </si>
  <si>
    <t>机械设计所</t>
  </si>
  <si>
    <t>机械工程2025级</t>
  </si>
  <si>
    <r>
      <t>机械工程学院博士生会主席团（10）；走访航空工业成都飞机工业（+0.5）、走访中船（重庆）装备（+0.5）、走访重庆长安汽车（+0.5）、走访昆山三一重机（+0.5）；参加机械</t>
    </r>
    <r>
      <rPr>
        <sz val="10"/>
        <rFont val="微软雅黑"/>
        <family val="2"/>
        <charset val="134"/>
      </rPr>
      <t>⼯</t>
    </r>
    <r>
      <rPr>
        <sz val="10"/>
        <rFont val="宋体"/>
        <family val="3"/>
        <charset val="134"/>
      </rPr>
      <t>程学院国家奖学</t>
    </r>
    <r>
      <rPr>
        <sz val="10"/>
        <rFont val="微软雅黑"/>
        <family val="2"/>
        <charset val="134"/>
      </rPr>
      <t>⾦</t>
    </r>
    <r>
      <rPr>
        <sz val="10"/>
        <rFont val="宋体"/>
        <family val="3"/>
        <charset val="134"/>
      </rPr>
      <t>获得者经验分享会（+0.5）、参加浙江大学第553期博士生创新论坛“机械先锋”主题交流会三期（+1.5）；参加浙江大学“领雁工程”第三十期研究生党支部书记Workshop工作研讨会（+0.5）、参加浙江大学机械工程学院第十一届学生党支部书记素质能力大赛（+0.5）、参加机械工程学院举行纪念毛泽东同志诞辰132周年活动(+0.5)、参加马兰工作室林俊德院士缅怀活动(+0.5)；参与全国台联冬令营专项组志愿活动（+0.5）、担任机械工程学院“一二·九登山毅行”活动志愿者（+0.5）、参与130ZJU传旗活动（+0.5）</t>
    </r>
    <phoneticPr fontId="12" type="noConversion"/>
  </si>
  <si>
    <t>蔡文涛</t>
  </si>
  <si>
    <t>机械工程学报(1，2，1导)-C</t>
  </si>
  <si>
    <t>文体委员（2）</t>
  </si>
  <si>
    <t>陈一凡</t>
  </si>
  <si>
    <t>机械设计2025级</t>
  </si>
  <si>
    <t>浙江大学田径运动会；浙江大学游泳三好杯；</t>
  </si>
  <si>
    <t>5（浙江大学田径运动会铁饼第四名（2）；浙江大学游泳三好杯混合泳接力第八名（1）；浙江大学游泳三好杯蛙泳接力第六名（1）；浙江大学游泳三好杯自由泳接力第八名（1））；</t>
  </si>
  <si>
    <t>机械设计所班长（6）</t>
  </si>
  <si>
    <t>童金阳</t>
  </si>
  <si>
    <t>EI(1，1)-C</t>
  </si>
  <si>
    <t>组织委员（2）</t>
  </si>
  <si>
    <t>郑晓涛</t>
  </si>
  <si>
    <t>党支部宣传委员（2）</t>
  </si>
  <si>
    <t>胡于航</t>
  </si>
  <si>
    <t>党支部纪律委员（2）</t>
  </si>
  <si>
    <t>李毅辉</t>
  </si>
  <si>
    <t>心理委员（2）</t>
  </si>
  <si>
    <t>郑俊杰</t>
  </si>
  <si>
    <t>党支部组织委员（2）</t>
  </si>
  <si>
    <t>25博</t>
    <phoneticPr fontId="2" type="noConversion"/>
  </si>
  <si>
    <t>舒泽奎</t>
  </si>
  <si>
    <t>机械工程2023级</t>
  </si>
  <si>
    <t>SCI(1,1)-B1</t>
  </si>
  <si>
    <t>机械乒乓球比赛混双冠军</t>
  </si>
  <si>
    <t>陆俊彦</t>
  </si>
  <si>
    <t>B类二区SCI(1,1)</t>
  </si>
  <si>
    <t>专利(1,2,1导)</t>
  </si>
  <si>
    <t>学术报告会4次（2分）</t>
  </si>
  <si>
    <t>陈睿哲</t>
  </si>
  <si>
    <t>机械工程2022级</t>
  </si>
  <si>
    <t>SCI（1，2，1导）-B2</t>
  </si>
  <si>
    <t>李镇汐</t>
  </si>
  <si>
    <t>授权发明专利（2,2,1导），授权计算机软件著作权（本人独立撰写、浙江大学为著作权人）</t>
  </si>
  <si>
    <t>参加学术报告会2次</t>
  </si>
  <si>
    <t>赵明玥</t>
  </si>
  <si>
    <t>发明（1，2，1导）</t>
  </si>
  <si>
    <t>陆凯佳</t>
  </si>
  <si>
    <t>机械工程2024级</t>
  </si>
  <si>
    <t>党支部书记（4）</t>
  </si>
  <si>
    <t>李亚涵</t>
  </si>
  <si>
    <t>博士生先锋论坛（2次）、学术报告会（2次）</t>
  </si>
  <si>
    <t>童江鑫</t>
  </si>
  <si>
    <t>金昊璋</t>
  </si>
  <si>
    <t>崔荣凯</t>
  </si>
  <si>
    <t>罗煦飞</t>
  </si>
  <si>
    <t>12325071</t>
  </si>
  <si>
    <t>王成</t>
  </si>
  <si>
    <t>邵榆舟</t>
  </si>
  <si>
    <t>臧一杭</t>
  </si>
  <si>
    <t>非25博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</si>
</sst>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3" x14ac:knownFonts="1">
    <font>
      <sz val="11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 Unicode MS"/>
      <family val="2"/>
      <charset val="134"/>
    </font>
    <font>
      <sz val="10"/>
      <color indexed="8"/>
      <name val="Arial Unicode MS"/>
      <family val="2"/>
      <charset val="134"/>
    </font>
    <font>
      <sz val="10"/>
      <color rgb="FF000000"/>
      <name val="Arial Unicode MS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6" fontId="1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177" fontId="1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C8465-0041-4704-BBF7-8C1A4619E522}">
  <dimension ref="A1:Z61"/>
  <sheetViews>
    <sheetView tabSelected="1" topLeftCell="A13" zoomScale="70" zoomScaleNormal="70" workbookViewId="0">
      <selection activeCell="D24" sqref="D24"/>
    </sheetView>
  </sheetViews>
  <sheetFormatPr defaultRowHeight="13.8" x14ac:dyDescent="0.25"/>
  <cols>
    <col min="2" max="2" width="5.6640625" bestFit="1" customWidth="1"/>
    <col min="3" max="3" width="7.5546875" bestFit="1" customWidth="1"/>
    <col min="4" max="4" width="10.77734375" bestFit="1" customWidth="1"/>
    <col min="5" max="5" width="11.33203125" bestFit="1" customWidth="1"/>
    <col min="6" max="6" width="16.44140625" bestFit="1" customWidth="1"/>
    <col min="7" max="7" width="9.44140625" bestFit="1" customWidth="1"/>
    <col min="8" max="8" width="17.88671875" bestFit="1" customWidth="1"/>
    <col min="9" max="9" width="17.44140625" customWidth="1"/>
    <col min="10" max="12" width="7.5546875" bestFit="1" customWidth="1"/>
    <col min="13" max="13" width="18.88671875" bestFit="1" customWidth="1"/>
    <col min="14" max="14" width="7.5546875" bestFit="1" customWidth="1"/>
    <col min="15" max="17" width="9.44140625" bestFit="1" customWidth="1"/>
    <col min="18" max="18" width="15.6640625" bestFit="1" customWidth="1"/>
    <col min="19" max="19" width="28.5546875" bestFit="1" customWidth="1"/>
    <col min="20" max="20" width="11.33203125" bestFit="1" customWidth="1"/>
    <col min="21" max="21" width="77.88671875" bestFit="1" customWidth="1"/>
    <col min="22" max="22" width="7.5546875" bestFit="1" customWidth="1"/>
    <col min="23" max="23" width="9.44140625" bestFit="1" customWidth="1"/>
    <col min="24" max="24" width="22.21875" bestFit="1" customWidth="1"/>
    <col min="25" max="25" width="9.44140625" bestFit="1" customWidth="1"/>
    <col min="26" max="26" width="15.6640625" bestFit="1" customWidth="1"/>
  </cols>
  <sheetData>
    <row r="1" spans="1:26" x14ac:dyDescent="0.25">
      <c r="A1" s="23"/>
      <c r="B1" s="32" t="s">
        <v>0</v>
      </c>
      <c r="C1" s="28" t="s">
        <v>1</v>
      </c>
      <c r="D1" s="28" t="s">
        <v>2</v>
      </c>
      <c r="E1" s="32" t="s">
        <v>3</v>
      </c>
      <c r="F1" s="28" t="s">
        <v>4</v>
      </c>
      <c r="G1" s="26" t="s">
        <v>5</v>
      </c>
      <c r="H1" s="28" t="s">
        <v>6</v>
      </c>
      <c r="I1" s="35" t="s">
        <v>7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25"/>
    </row>
    <row r="2" spans="1:26" x14ac:dyDescent="0.25">
      <c r="A2" s="23"/>
      <c r="B2" s="24"/>
      <c r="C2" s="28"/>
      <c r="D2" s="28"/>
      <c r="E2" s="24"/>
      <c r="F2" s="28"/>
      <c r="G2" s="26"/>
      <c r="H2" s="28"/>
      <c r="I2" s="36" t="s">
        <v>8</v>
      </c>
      <c r="J2" s="37"/>
      <c r="K2" s="37"/>
      <c r="L2" s="37"/>
      <c r="M2" s="37"/>
      <c r="N2" s="37"/>
      <c r="O2" s="37"/>
      <c r="P2" s="37"/>
      <c r="Q2" s="38" t="s">
        <v>33</v>
      </c>
      <c r="R2" s="38"/>
      <c r="S2" s="38"/>
      <c r="T2" s="38"/>
      <c r="U2" s="38"/>
      <c r="V2" s="38"/>
      <c r="W2" s="38"/>
      <c r="X2" s="27" t="s">
        <v>9</v>
      </c>
      <c r="Y2" s="27"/>
      <c r="Z2" s="28" t="s">
        <v>10</v>
      </c>
    </row>
    <row r="3" spans="1:26" x14ac:dyDescent="0.25">
      <c r="A3" s="23"/>
      <c r="B3" s="24"/>
      <c r="C3" s="28"/>
      <c r="D3" s="28"/>
      <c r="E3" s="24"/>
      <c r="F3" s="28"/>
      <c r="G3" s="26"/>
      <c r="H3" s="28"/>
      <c r="I3" s="29" t="s">
        <v>11</v>
      </c>
      <c r="J3" s="30"/>
      <c r="K3" s="30" t="s">
        <v>12</v>
      </c>
      <c r="L3" s="30"/>
      <c r="M3" s="31" t="s">
        <v>13</v>
      </c>
      <c r="N3" s="29"/>
      <c r="O3" s="28" t="s">
        <v>14</v>
      </c>
      <c r="P3" s="28" t="s">
        <v>15</v>
      </c>
      <c r="Q3" s="30" t="s">
        <v>16</v>
      </c>
      <c r="R3" s="30"/>
      <c r="S3" s="33" t="s">
        <v>17</v>
      </c>
      <c r="T3" s="33"/>
      <c r="U3" s="28" t="s">
        <v>18</v>
      </c>
      <c r="V3" s="28"/>
      <c r="W3" s="25" t="s">
        <v>15</v>
      </c>
      <c r="X3" s="32" t="s">
        <v>19</v>
      </c>
      <c r="Y3" s="32" t="s">
        <v>15</v>
      </c>
      <c r="Z3" s="28"/>
    </row>
    <row r="4" spans="1:26" ht="60" x14ac:dyDescent="0.25">
      <c r="A4" s="34"/>
      <c r="B4" s="30"/>
      <c r="C4" s="28"/>
      <c r="D4" s="28"/>
      <c r="E4" s="30"/>
      <c r="F4" s="28"/>
      <c r="G4" s="26"/>
      <c r="H4" s="28"/>
      <c r="I4" s="5" t="s">
        <v>20</v>
      </c>
      <c r="J4" s="3" t="s">
        <v>21</v>
      </c>
      <c r="K4" s="3" t="s">
        <v>22</v>
      </c>
      <c r="L4" s="3" t="s">
        <v>23</v>
      </c>
      <c r="M4" s="4" t="s">
        <v>24</v>
      </c>
      <c r="N4" s="4" t="s">
        <v>25</v>
      </c>
      <c r="O4" s="28"/>
      <c r="P4" s="28"/>
      <c r="Q4" s="3" t="s">
        <v>26</v>
      </c>
      <c r="R4" s="3" t="s">
        <v>27</v>
      </c>
      <c r="S4" s="3" t="s">
        <v>28</v>
      </c>
      <c r="T4" s="3" t="s">
        <v>29</v>
      </c>
      <c r="U4" s="3" t="s">
        <v>30</v>
      </c>
      <c r="V4" s="3" t="s">
        <v>31</v>
      </c>
      <c r="W4" s="29"/>
      <c r="X4" s="30"/>
      <c r="Y4" s="30"/>
      <c r="Z4" s="28"/>
    </row>
    <row r="5" spans="1:26" ht="30" x14ac:dyDescent="0.25">
      <c r="A5" s="22" t="s">
        <v>99</v>
      </c>
      <c r="B5" s="1">
        <v>1</v>
      </c>
      <c r="C5" s="9" t="s">
        <v>34</v>
      </c>
      <c r="D5" s="10">
        <v>22525025</v>
      </c>
      <c r="E5" s="10" t="s">
        <v>35</v>
      </c>
      <c r="F5" s="10" t="s">
        <v>36</v>
      </c>
      <c r="G5" s="7">
        <f>O5*0.5+V5*0.5+J5*0.5</f>
        <v>59.08</v>
      </c>
      <c r="H5" s="21" t="s">
        <v>37</v>
      </c>
      <c r="I5" s="7" t="s">
        <v>38</v>
      </c>
      <c r="J5" s="7">
        <v>30</v>
      </c>
      <c r="K5" s="7"/>
      <c r="L5" s="7"/>
      <c r="M5" s="7"/>
      <c r="N5" s="7"/>
      <c r="O5" s="7">
        <v>88.16</v>
      </c>
      <c r="P5" s="21" t="s">
        <v>39</v>
      </c>
      <c r="Q5" s="7"/>
      <c r="R5" s="7"/>
      <c r="S5" s="7"/>
      <c r="T5" s="7"/>
      <c r="U5" s="7"/>
      <c r="V5" s="7"/>
      <c r="W5" s="7" t="s">
        <v>40</v>
      </c>
      <c r="X5" s="7"/>
      <c r="Y5" s="7" t="s">
        <v>37</v>
      </c>
      <c r="Z5" s="7"/>
    </row>
    <row r="6" spans="1:26" ht="30" x14ac:dyDescent="0.25">
      <c r="A6" s="23"/>
      <c r="B6" s="1">
        <v>2</v>
      </c>
      <c r="C6" s="9" t="s">
        <v>41</v>
      </c>
      <c r="D6" s="10">
        <v>22525155</v>
      </c>
      <c r="E6" s="10" t="s">
        <v>35</v>
      </c>
      <c r="F6" s="10" t="s">
        <v>36</v>
      </c>
      <c r="G6" s="7">
        <f t="shared" ref="G6:G23" si="0">O6*0.5+V6*0.5</f>
        <v>48.59</v>
      </c>
      <c r="H6" s="21" t="s">
        <v>37</v>
      </c>
      <c r="I6" s="7"/>
      <c r="J6" s="7"/>
      <c r="K6" s="7"/>
      <c r="L6" s="7"/>
      <c r="M6" s="7"/>
      <c r="N6" s="7"/>
      <c r="O6" s="7">
        <v>87.68</v>
      </c>
      <c r="P6" s="7" t="s">
        <v>40</v>
      </c>
      <c r="Q6" s="7"/>
      <c r="R6" s="7"/>
      <c r="S6" s="7"/>
      <c r="T6" s="7"/>
      <c r="U6" s="7" t="s">
        <v>42</v>
      </c>
      <c r="V6" s="7">
        <v>9.5</v>
      </c>
      <c r="W6" s="21" t="s">
        <v>39</v>
      </c>
      <c r="X6" s="11"/>
      <c r="Y6" s="7" t="s">
        <v>37</v>
      </c>
      <c r="Z6" s="11"/>
    </row>
    <row r="7" spans="1:26" ht="48" x14ac:dyDescent="0.25">
      <c r="A7" s="23"/>
      <c r="B7" s="1">
        <v>3</v>
      </c>
      <c r="C7" s="9" t="s">
        <v>43</v>
      </c>
      <c r="D7" s="10">
        <v>22525150</v>
      </c>
      <c r="E7" s="10" t="s">
        <v>35</v>
      </c>
      <c r="F7" s="10" t="s">
        <v>36</v>
      </c>
      <c r="G7" s="7">
        <f t="shared" si="0"/>
        <v>47.47</v>
      </c>
      <c r="H7" s="21" t="s">
        <v>37</v>
      </c>
      <c r="I7" s="7"/>
      <c r="J7" s="7"/>
      <c r="K7" s="7"/>
      <c r="L7" s="7"/>
      <c r="M7" s="7"/>
      <c r="N7" s="7"/>
      <c r="O7" s="7">
        <v>87.44</v>
      </c>
      <c r="P7" s="7" t="s">
        <v>40</v>
      </c>
      <c r="Q7" s="7"/>
      <c r="R7" s="7"/>
      <c r="S7" s="7"/>
      <c r="T7" s="7"/>
      <c r="U7" s="7" t="s">
        <v>44</v>
      </c>
      <c r="V7" s="7">
        <v>7.5</v>
      </c>
      <c r="W7" s="21" t="s">
        <v>39</v>
      </c>
      <c r="X7" s="7"/>
      <c r="Y7" s="7" t="s">
        <v>37</v>
      </c>
      <c r="Z7" s="7"/>
    </row>
    <row r="8" spans="1:26" ht="30" x14ac:dyDescent="0.25">
      <c r="A8" s="23"/>
      <c r="B8" s="1">
        <v>4</v>
      </c>
      <c r="C8" s="9" t="s">
        <v>45</v>
      </c>
      <c r="D8" s="10">
        <v>22525162</v>
      </c>
      <c r="E8" s="12" t="s">
        <v>35</v>
      </c>
      <c r="F8" s="10" t="s">
        <v>36</v>
      </c>
      <c r="G8" s="7">
        <f t="shared" si="0"/>
        <v>47.18</v>
      </c>
      <c r="H8" s="21" t="s">
        <v>37</v>
      </c>
      <c r="I8" s="7"/>
      <c r="J8" s="7"/>
      <c r="K8" s="7"/>
      <c r="L8" s="7"/>
      <c r="M8" s="7"/>
      <c r="N8" s="7"/>
      <c r="O8" s="7">
        <v>88.36</v>
      </c>
      <c r="P8" s="21" t="s">
        <v>39</v>
      </c>
      <c r="Q8" s="7"/>
      <c r="R8" s="7"/>
      <c r="S8" s="7"/>
      <c r="T8" s="7"/>
      <c r="U8" s="7" t="s">
        <v>46</v>
      </c>
      <c r="V8" s="7">
        <v>6</v>
      </c>
      <c r="W8" s="21" t="s">
        <v>39</v>
      </c>
      <c r="X8" s="7"/>
      <c r="Y8" s="7" t="s">
        <v>37</v>
      </c>
      <c r="Z8" s="7"/>
    </row>
    <row r="9" spans="1:26" ht="84" x14ac:dyDescent="0.25">
      <c r="A9" s="23"/>
      <c r="B9" s="1">
        <v>5</v>
      </c>
      <c r="C9" s="9" t="s">
        <v>47</v>
      </c>
      <c r="D9" s="10">
        <v>22525156</v>
      </c>
      <c r="E9" s="10" t="s">
        <v>35</v>
      </c>
      <c r="F9" s="10" t="s">
        <v>36</v>
      </c>
      <c r="G9" s="7">
        <f t="shared" si="0"/>
        <v>46.81</v>
      </c>
      <c r="H9" s="21" t="s">
        <v>37</v>
      </c>
      <c r="I9" s="7"/>
      <c r="J9" s="7"/>
      <c r="K9" s="7"/>
      <c r="L9" s="7"/>
      <c r="M9" s="7"/>
      <c r="N9" s="7"/>
      <c r="O9" s="7">
        <v>87.29</v>
      </c>
      <c r="P9" s="7" t="s">
        <v>40</v>
      </c>
      <c r="Q9" s="7" t="s">
        <v>48</v>
      </c>
      <c r="R9" s="13">
        <v>0.33333333333333331</v>
      </c>
      <c r="S9" s="7" t="s">
        <v>49</v>
      </c>
      <c r="T9" s="7"/>
      <c r="U9" s="7" t="s">
        <v>50</v>
      </c>
      <c r="V9" s="7">
        <v>6.33</v>
      </c>
      <c r="W9" s="21" t="s">
        <v>39</v>
      </c>
      <c r="X9" s="7"/>
      <c r="Y9" s="7" t="s">
        <v>37</v>
      </c>
      <c r="Z9" s="7"/>
    </row>
    <row r="10" spans="1:26" ht="30" x14ac:dyDescent="0.25">
      <c r="A10" s="23"/>
      <c r="B10" s="1">
        <v>6</v>
      </c>
      <c r="C10" s="9" t="s">
        <v>51</v>
      </c>
      <c r="D10" s="10">
        <v>22525192</v>
      </c>
      <c r="E10" s="10" t="s">
        <v>35</v>
      </c>
      <c r="F10" s="10" t="s">
        <v>36</v>
      </c>
      <c r="G10" s="7">
        <f t="shared" si="0"/>
        <v>46.79</v>
      </c>
      <c r="H10" s="21" t="s">
        <v>37</v>
      </c>
      <c r="I10" s="7"/>
      <c r="J10" s="7"/>
      <c r="K10" s="7"/>
      <c r="L10" s="7"/>
      <c r="M10" s="7"/>
      <c r="N10" s="7"/>
      <c r="O10" s="7">
        <v>88.58</v>
      </c>
      <c r="P10" s="21" t="s">
        <v>39</v>
      </c>
      <c r="Q10" s="7"/>
      <c r="R10" s="7"/>
      <c r="S10" s="7"/>
      <c r="T10" s="7"/>
      <c r="U10" s="7" t="s">
        <v>52</v>
      </c>
      <c r="V10" s="7">
        <v>5</v>
      </c>
      <c r="W10" s="21" t="s">
        <v>39</v>
      </c>
      <c r="X10" s="11"/>
      <c r="Y10" s="7" t="s">
        <v>37</v>
      </c>
      <c r="Z10" s="7"/>
    </row>
    <row r="11" spans="1:26" ht="30" x14ac:dyDescent="0.25">
      <c r="A11" s="23"/>
      <c r="B11" s="1">
        <v>7</v>
      </c>
      <c r="C11" s="9" t="s">
        <v>53</v>
      </c>
      <c r="D11" s="10">
        <v>22525058</v>
      </c>
      <c r="E11" s="10" t="s">
        <v>35</v>
      </c>
      <c r="F11" s="10" t="s">
        <v>36</v>
      </c>
      <c r="G11" s="7">
        <f t="shared" si="0"/>
        <v>46</v>
      </c>
      <c r="H11" s="21" t="s">
        <v>37</v>
      </c>
      <c r="I11" s="7"/>
      <c r="J11" s="7"/>
      <c r="K11" s="7"/>
      <c r="L11" s="7"/>
      <c r="M11" s="7"/>
      <c r="N11" s="7"/>
      <c r="O11" s="7">
        <v>87</v>
      </c>
      <c r="P11" s="7" t="s">
        <v>40</v>
      </c>
      <c r="Q11" s="7"/>
      <c r="R11" s="7"/>
      <c r="S11" s="7"/>
      <c r="T11" s="7"/>
      <c r="U11" s="7" t="s">
        <v>54</v>
      </c>
      <c r="V11" s="7">
        <v>5</v>
      </c>
      <c r="W11" s="21" t="s">
        <v>39</v>
      </c>
      <c r="X11" s="7"/>
      <c r="Y11" s="7" t="s">
        <v>37</v>
      </c>
      <c r="Z11" s="7"/>
    </row>
    <row r="12" spans="1:26" ht="30" x14ac:dyDescent="0.25">
      <c r="A12" s="23"/>
      <c r="B12" s="1">
        <v>8</v>
      </c>
      <c r="C12" s="9" t="s">
        <v>55</v>
      </c>
      <c r="D12" s="10">
        <v>22525233</v>
      </c>
      <c r="E12" s="10" t="s">
        <v>35</v>
      </c>
      <c r="F12" s="10" t="s">
        <v>36</v>
      </c>
      <c r="G12" s="7">
        <f t="shared" si="0"/>
        <v>45.715000000000003</v>
      </c>
      <c r="H12" s="7" t="s">
        <v>56</v>
      </c>
      <c r="I12" s="7"/>
      <c r="J12" s="7"/>
      <c r="K12" s="7"/>
      <c r="L12" s="7"/>
      <c r="M12" s="7"/>
      <c r="N12" s="7"/>
      <c r="O12" s="7">
        <v>85.43</v>
      </c>
      <c r="P12" s="7" t="s">
        <v>40</v>
      </c>
      <c r="Q12" s="7"/>
      <c r="R12" s="7"/>
      <c r="S12" s="7" t="s">
        <v>57</v>
      </c>
      <c r="T12" s="7"/>
      <c r="U12" s="7" t="s">
        <v>58</v>
      </c>
      <c r="V12" s="7">
        <v>6</v>
      </c>
      <c r="W12" s="21" t="s">
        <v>39</v>
      </c>
      <c r="X12" s="7"/>
      <c r="Y12" s="7" t="s">
        <v>37</v>
      </c>
      <c r="Z12" s="7"/>
    </row>
    <row r="13" spans="1:26" ht="30" x14ac:dyDescent="0.25">
      <c r="A13" s="23"/>
      <c r="B13" s="1">
        <v>9</v>
      </c>
      <c r="C13" s="9" t="s">
        <v>59</v>
      </c>
      <c r="D13" s="10">
        <v>22525161</v>
      </c>
      <c r="E13" s="10" t="s">
        <v>35</v>
      </c>
      <c r="F13" s="10" t="s">
        <v>36</v>
      </c>
      <c r="G13" s="7">
        <f t="shared" si="0"/>
        <v>45.56</v>
      </c>
      <c r="H13" s="7" t="s">
        <v>56</v>
      </c>
      <c r="I13" s="7"/>
      <c r="J13" s="7"/>
      <c r="K13" s="7"/>
      <c r="L13" s="7"/>
      <c r="M13" s="7"/>
      <c r="N13" s="7"/>
      <c r="O13" s="7">
        <v>88.12</v>
      </c>
      <c r="P13" s="21" t="s">
        <v>39</v>
      </c>
      <c r="Q13" s="7"/>
      <c r="R13" s="7"/>
      <c r="S13" s="7"/>
      <c r="T13" s="7"/>
      <c r="U13" s="7" t="s">
        <v>60</v>
      </c>
      <c r="V13" s="7">
        <v>3</v>
      </c>
      <c r="W13" s="7" t="s">
        <v>40</v>
      </c>
      <c r="X13" s="7"/>
      <c r="Y13" s="7" t="s">
        <v>37</v>
      </c>
      <c r="Z13" s="7"/>
    </row>
    <row r="14" spans="1:26" ht="30" x14ac:dyDescent="0.25">
      <c r="A14" s="23"/>
      <c r="B14" s="1">
        <v>10</v>
      </c>
      <c r="C14" s="9" t="s">
        <v>61</v>
      </c>
      <c r="D14" s="10">
        <v>22525095</v>
      </c>
      <c r="E14" s="10" t="s">
        <v>35</v>
      </c>
      <c r="F14" s="10" t="s">
        <v>36</v>
      </c>
      <c r="G14" s="7">
        <f t="shared" si="0"/>
        <v>45.12</v>
      </c>
      <c r="H14" s="7" t="s">
        <v>56</v>
      </c>
      <c r="I14" s="7"/>
      <c r="J14" s="7"/>
      <c r="K14" s="7"/>
      <c r="L14" s="7"/>
      <c r="M14" s="7"/>
      <c r="N14" s="7"/>
      <c r="O14" s="7">
        <v>87.24</v>
      </c>
      <c r="P14" s="7" t="s">
        <v>40</v>
      </c>
      <c r="Q14" s="7"/>
      <c r="R14" s="7"/>
      <c r="S14" s="7"/>
      <c r="T14" s="7"/>
      <c r="U14" s="7" t="s">
        <v>62</v>
      </c>
      <c r="V14" s="7">
        <v>3</v>
      </c>
      <c r="W14" s="7" t="s">
        <v>40</v>
      </c>
      <c r="X14" s="7"/>
      <c r="Y14" s="7" t="s">
        <v>37</v>
      </c>
      <c r="Z14" s="7"/>
    </row>
    <row r="15" spans="1:26" ht="30" x14ac:dyDescent="0.25">
      <c r="A15" s="23"/>
      <c r="B15" s="1">
        <v>11</v>
      </c>
      <c r="C15" s="9" t="s">
        <v>63</v>
      </c>
      <c r="D15" s="7">
        <v>22525072</v>
      </c>
      <c r="E15" s="10" t="s">
        <v>35</v>
      </c>
      <c r="F15" s="10" t="s">
        <v>36</v>
      </c>
      <c r="G15" s="7">
        <f t="shared" si="0"/>
        <v>44.564999999999998</v>
      </c>
      <c r="H15" s="7" t="s">
        <v>56</v>
      </c>
      <c r="I15" s="7"/>
      <c r="J15" s="7"/>
      <c r="K15" s="7"/>
      <c r="L15" s="7"/>
      <c r="M15" s="7"/>
      <c r="N15" s="7"/>
      <c r="O15" s="7">
        <v>89.13</v>
      </c>
      <c r="P15" s="21" t="s">
        <v>39</v>
      </c>
      <c r="Q15" s="7"/>
      <c r="R15" s="7"/>
      <c r="S15" s="7"/>
      <c r="T15" s="7"/>
      <c r="U15" s="7"/>
      <c r="V15" s="7"/>
      <c r="W15" s="7" t="s">
        <v>40</v>
      </c>
      <c r="X15" s="7"/>
      <c r="Y15" s="7" t="s">
        <v>37</v>
      </c>
      <c r="Z15" s="7"/>
    </row>
    <row r="16" spans="1:26" ht="36" x14ac:dyDescent="0.25">
      <c r="A16" s="23"/>
      <c r="B16" s="1">
        <v>12</v>
      </c>
      <c r="C16" s="9" t="s">
        <v>64</v>
      </c>
      <c r="D16" s="10">
        <v>22525093</v>
      </c>
      <c r="E16" s="10" t="s">
        <v>35</v>
      </c>
      <c r="F16" s="10" t="s">
        <v>36</v>
      </c>
      <c r="G16" s="7">
        <f t="shared" si="0"/>
        <v>44.52</v>
      </c>
      <c r="H16" s="7" t="s">
        <v>56</v>
      </c>
      <c r="I16" s="7"/>
      <c r="J16" s="7"/>
      <c r="K16" s="7"/>
      <c r="L16" s="7"/>
      <c r="M16" s="7"/>
      <c r="N16" s="7"/>
      <c r="O16" s="7">
        <v>85.54</v>
      </c>
      <c r="P16" s="7" t="s">
        <v>40</v>
      </c>
      <c r="Q16" s="7"/>
      <c r="R16" s="7"/>
      <c r="S16" s="7"/>
      <c r="T16" s="7"/>
      <c r="U16" s="7" t="s">
        <v>65</v>
      </c>
      <c r="V16" s="7">
        <v>3.5</v>
      </c>
      <c r="W16" s="7" t="s">
        <v>40</v>
      </c>
      <c r="X16" s="7"/>
      <c r="Y16" s="7" t="s">
        <v>37</v>
      </c>
      <c r="Z16" s="7"/>
    </row>
    <row r="17" spans="1:26" ht="30" x14ac:dyDescent="0.25">
      <c r="A17" s="23"/>
      <c r="B17" s="1">
        <v>13</v>
      </c>
      <c r="C17" s="9" t="s">
        <v>66</v>
      </c>
      <c r="D17" s="10">
        <v>22525096</v>
      </c>
      <c r="E17" s="10" t="s">
        <v>35</v>
      </c>
      <c r="F17" s="10" t="s">
        <v>36</v>
      </c>
      <c r="G17" s="7">
        <f t="shared" si="0"/>
        <v>44.204999999999998</v>
      </c>
      <c r="H17" s="7" t="s">
        <v>56</v>
      </c>
      <c r="I17" s="7"/>
      <c r="J17" s="7"/>
      <c r="K17" s="7"/>
      <c r="L17" s="7"/>
      <c r="M17" s="7"/>
      <c r="N17" s="7"/>
      <c r="O17" s="7">
        <v>87.91</v>
      </c>
      <c r="P17" s="21" t="s">
        <v>39</v>
      </c>
      <c r="Q17" s="7"/>
      <c r="R17" s="7"/>
      <c r="S17" s="7"/>
      <c r="T17" s="7"/>
      <c r="U17" s="7" t="s">
        <v>67</v>
      </c>
      <c r="V17" s="7">
        <v>0.5</v>
      </c>
      <c r="W17" s="7" t="s">
        <v>40</v>
      </c>
      <c r="X17" s="7"/>
      <c r="Y17" s="7" t="s">
        <v>37</v>
      </c>
      <c r="Z17" s="7"/>
    </row>
    <row r="18" spans="1:26" ht="30" x14ac:dyDescent="0.25">
      <c r="A18" s="23"/>
      <c r="B18" s="1">
        <v>14</v>
      </c>
      <c r="C18" s="9" t="s">
        <v>68</v>
      </c>
      <c r="D18" s="10">
        <v>22525264</v>
      </c>
      <c r="E18" s="10" t="s">
        <v>35</v>
      </c>
      <c r="F18" s="10" t="s">
        <v>36</v>
      </c>
      <c r="G18" s="7">
        <f t="shared" si="0"/>
        <v>43.98</v>
      </c>
      <c r="H18" s="7" t="s">
        <v>56</v>
      </c>
      <c r="I18" s="7"/>
      <c r="J18" s="7"/>
      <c r="K18" s="7"/>
      <c r="L18" s="7"/>
      <c r="M18" s="7"/>
      <c r="N18" s="7"/>
      <c r="O18" s="7">
        <v>87.96</v>
      </c>
      <c r="P18" s="21" t="s">
        <v>39</v>
      </c>
      <c r="Q18" s="7"/>
      <c r="R18" s="7"/>
      <c r="S18" s="7"/>
      <c r="T18" s="7"/>
      <c r="U18" s="7"/>
      <c r="V18" s="7"/>
      <c r="W18" s="7" t="s">
        <v>40</v>
      </c>
      <c r="X18" s="7"/>
      <c r="Y18" s="7" t="s">
        <v>37</v>
      </c>
      <c r="Z18" s="7"/>
    </row>
    <row r="19" spans="1:26" ht="30" x14ac:dyDescent="0.25">
      <c r="A19" s="23"/>
      <c r="B19" s="1">
        <v>15</v>
      </c>
      <c r="C19" s="9" t="s">
        <v>69</v>
      </c>
      <c r="D19" s="10">
        <v>22525035</v>
      </c>
      <c r="E19" s="10" t="s">
        <v>35</v>
      </c>
      <c r="F19" s="10" t="s">
        <v>36</v>
      </c>
      <c r="G19" s="7">
        <f t="shared" si="0"/>
        <v>43.645000000000003</v>
      </c>
      <c r="H19" s="7" t="s">
        <v>56</v>
      </c>
      <c r="I19" s="7"/>
      <c r="J19" s="7"/>
      <c r="K19" s="7"/>
      <c r="L19" s="7"/>
      <c r="M19" s="7"/>
      <c r="N19" s="7"/>
      <c r="O19" s="7">
        <v>85.29</v>
      </c>
      <c r="P19" s="7" t="s">
        <v>40</v>
      </c>
      <c r="Q19" s="7"/>
      <c r="R19" s="7"/>
      <c r="S19" s="7"/>
      <c r="T19" s="7"/>
      <c r="U19" s="7" t="s">
        <v>70</v>
      </c>
      <c r="V19" s="7">
        <v>2</v>
      </c>
      <c r="W19" s="7" t="s">
        <v>40</v>
      </c>
      <c r="X19" s="7"/>
      <c r="Y19" s="7" t="s">
        <v>37</v>
      </c>
      <c r="Z19" s="7"/>
    </row>
    <row r="20" spans="1:26" ht="30" x14ac:dyDescent="0.25">
      <c r="A20" s="23"/>
      <c r="B20" s="1">
        <v>16</v>
      </c>
      <c r="C20" s="9" t="s">
        <v>71</v>
      </c>
      <c r="D20" s="10">
        <v>22525243</v>
      </c>
      <c r="E20" s="10" t="s">
        <v>35</v>
      </c>
      <c r="F20" s="10" t="s">
        <v>36</v>
      </c>
      <c r="G20" s="7">
        <f t="shared" si="0"/>
        <v>42.634999999999998</v>
      </c>
      <c r="H20" s="7" t="s">
        <v>56</v>
      </c>
      <c r="I20" s="7"/>
      <c r="J20" s="7"/>
      <c r="K20" s="7"/>
      <c r="L20" s="7"/>
      <c r="M20" s="7"/>
      <c r="N20" s="7"/>
      <c r="O20" s="7">
        <v>85.27</v>
      </c>
      <c r="P20" s="7" t="s">
        <v>40</v>
      </c>
      <c r="Q20" s="7"/>
      <c r="R20" s="7"/>
      <c r="S20" s="6"/>
      <c r="T20" s="7"/>
      <c r="U20" s="7"/>
      <c r="V20" s="7"/>
      <c r="W20" s="7" t="s">
        <v>40</v>
      </c>
      <c r="X20" s="7"/>
      <c r="Y20" s="7" t="s">
        <v>37</v>
      </c>
      <c r="Z20" s="7"/>
    </row>
    <row r="21" spans="1:26" ht="30" x14ac:dyDescent="0.25">
      <c r="A21" s="23"/>
      <c r="B21" s="1">
        <v>17</v>
      </c>
      <c r="C21" s="9" t="s">
        <v>72</v>
      </c>
      <c r="D21" s="10">
        <v>22525231</v>
      </c>
      <c r="E21" s="10" t="s">
        <v>35</v>
      </c>
      <c r="F21" s="10" t="s">
        <v>36</v>
      </c>
      <c r="G21" s="7">
        <f t="shared" si="0"/>
        <v>42.59</v>
      </c>
      <c r="H21" s="7" t="s">
        <v>56</v>
      </c>
      <c r="I21" s="7"/>
      <c r="J21" s="7"/>
      <c r="K21" s="7"/>
      <c r="L21" s="7"/>
      <c r="M21" s="7"/>
      <c r="N21" s="7"/>
      <c r="O21" s="7">
        <v>85.18</v>
      </c>
      <c r="P21" s="7" t="s">
        <v>40</v>
      </c>
      <c r="Q21" s="7"/>
      <c r="R21" s="7"/>
      <c r="S21" s="7"/>
      <c r="T21" s="7"/>
      <c r="U21" s="7"/>
      <c r="V21" s="7"/>
      <c r="W21" s="7" t="s">
        <v>40</v>
      </c>
      <c r="X21" s="7"/>
      <c r="Y21" s="7" t="s">
        <v>37</v>
      </c>
      <c r="Z21" s="7"/>
    </row>
    <row r="22" spans="1:26" ht="30" x14ac:dyDescent="0.25">
      <c r="A22" s="23"/>
      <c r="B22" s="1">
        <v>18</v>
      </c>
      <c r="C22" s="9" t="s">
        <v>73</v>
      </c>
      <c r="D22" s="10">
        <v>22525110</v>
      </c>
      <c r="E22" s="10" t="s">
        <v>35</v>
      </c>
      <c r="F22" s="10" t="s">
        <v>36</v>
      </c>
      <c r="G22" s="7">
        <f t="shared" si="0"/>
        <v>40.94</v>
      </c>
      <c r="H22" s="7" t="s">
        <v>56</v>
      </c>
      <c r="I22" s="7"/>
      <c r="J22" s="7"/>
      <c r="K22" s="7"/>
      <c r="L22" s="7"/>
      <c r="M22" s="7"/>
      <c r="N22" s="7"/>
      <c r="O22" s="7">
        <v>81.88</v>
      </c>
      <c r="P22" s="7" t="s">
        <v>40</v>
      </c>
      <c r="Q22" s="7"/>
      <c r="R22" s="7"/>
      <c r="S22" s="7"/>
      <c r="T22" s="7"/>
      <c r="U22" s="7"/>
      <c r="V22" s="7"/>
      <c r="W22" s="7" t="s">
        <v>40</v>
      </c>
      <c r="X22" s="7"/>
      <c r="Y22" s="7" t="s">
        <v>37</v>
      </c>
      <c r="Z22" s="7"/>
    </row>
    <row r="23" spans="1:26" ht="30" x14ac:dyDescent="0.25">
      <c r="A23" s="23"/>
      <c r="B23" s="7">
        <v>19</v>
      </c>
      <c r="C23" s="9" t="s">
        <v>74</v>
      </c>
      <c r="D23" s="10">
        <v>22525237</v>
      </c>
      <c r="E23" s="10" t="s">
        <v>35</v>
      </c>
      <c r="F23" s="10" t="s">
        <v>36</v>
      </c>
      <c r="G23" s="7">
        <f t="shared" si="0"/>
        <v>40.07</v>
      </c>
      <c r="H23" s="7" t="s">
        <v>56</v>
      </c>
      <c r="I23" s="7"/>
      <c r="J23" s="7"/>
      <c r="K23" s="7"/>
      <c r="L23" s="7"/>
      <c r="M23" s="7"/>
      <c r="N23" s="7"/>
      <c r="O23" s="7">
        <v>80.14</v>
      </c>
      <c r="P23" s="7" t="s">
        <v>40</v>
      </c>
      <c r="Q23" s="7"/>
      <c r="R23" s="7"/>
      <c r="S23" s="7"/>
      <c r="T23" s="7"/>
      <c r="U23" s="7"/>
      <c r="V23" s="7"/>
      <c r="W23" s="7" t="s">
        <v>40</v>
      </c>
      <c r="X23" s="7"/>
      <c r="Y23" s="7" t="s">
        <v>37</v>
      </c>
      <c r="Z23" s="7"/>
    </row>
    <row r="24" spans="1:26" ht="45.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x14ac:dyDescent="0.25">
      <c r="A25" s="23" t="s">
        <v>32</v>
      </c>
      <c r="B25" s="3">
        <v>1</v>
      </c>
      <c r="C25" s="9" t="s">
        <v>75</v>
      </c>
      <c r="D25" s="10">
        <v>22425010</v>
      </c>
      <c r="E25" s="10" t="s">
        <v>35</v>
      </c>
      <c r="F25" s="10" t="s">
        <v>76</v>
      </c>
      <c r="G25" s="7">
        <f t="shared" ref="G25:G37" si="1">N25*0.5+V25*0.5</f>
        <v>9.75</v>
      </c>
      <c r="H25" s="21" t="s">
        <v>37</v>
      </c>
      <c r="I25" s="7"/>
      <c r="J25" s="7"/>
      <c r="K25" s="7"/>
      <c r="L25" s="7"/>
      <c r="M25" s="7" t="s">
        <v>77</v>
      </c>
      <c r="N25" s="7">
        <v>15.5</v>
      </c>
      <c r="O25" s="7">
        <v>85.75</v>
      </c>
      <c r="P25" s="21" t="s">
        <v>39</v>
      </c>
      <c r="Q25" s="7"/>
      <c r="R25" s="7"/>
      <c r="S25" s="7"/>
      <c r="T25" s="7"/>
      <c r="U25" s="7" t="s">
        <v>78</v>
      </c>
      <c r="V25" s="7">
        <v>4</v>
      </c>
      <c r="W25" s="21" t="s">
        <v>39</v>
      </c>
      <c r="X25" s="7"/>
      <c r="Y25" s="7" t="s">
        <v>37</v>
      </c>
      <c r="Z25" s="7"/>
    </row>
    <row r="26" spans="1:26" ht="30" x14ac:dyDescent="0.25">
      <c r="A26" s="23"/>
      <c r="B26" s="3">
        <v>2</v>
      </c>
      <c r="C26" s="9" t="s">
        <v>79</v>
      </c>
      <c r="D26" s="10">
        <v>22425198</v>
      </c>
      <c r="E26" s="10" t="s">
        <v>35</v>
      </c>
      <c r="F26" s="10" t="s">
        <v>76</v>
      </c>
      <c r="G26" s="7">
        <f t="shared" si="1"/>
        <v>6.25</v>
      </c>
      <c r="H26" s="21" t="s">
        <v>37</v>
      </c>
      <c r="I26" s="7"/>
      <c r="J26" s="7"/>
      <c r="K26" s="7"/>
      <c r="L26" s="7"/>
      <c r="M26" s="7" t="s">
        <v>80</v>
      </c>
      <c r="N26" s="7">
        <v>12.5</v>
      </c>
      <c r="O26" s="7">
        <v>85.91</v>
      </c>
      <c r="P26" s="21" t="s">
        <v>39</v>
      </c>
      <c r="Q26" s="7"/>
      <c r="R26" s="7"/>
      <c r="S26" s="7"/>
      <c r="T26" s="7"/>
      <c r="U26" s="7"/>
      <c r="V26" s="7"/>
      <c r="W26" s="7" t="s">
        <v>40</v>
      </c>
      <c r="X26" s="7"/>
      <c r="Y26" s="7" t="s">
        <v>37</v>
      </c>
      <c r="Z26" s="7"/>
    </row>
    <row r="27" spans="1:26" ht="24" x14ac:dyDescent="0.25">
      <c r="A27" s="23"/>
      <c r="B27" s="3">
        <v>3</v>
      </c>
      <c r="C27" s="9" t="s">
        <v>81</v>
      </c>
      <c r="D27" s="7">
        <v>22425030</v>
      </c>
      <c r="E27" s="14" t="s">
        <v>35</v>
      </c>
      <c r="F27" s="14" t="s">
        <v>82</v>
      </c>
      <c r="G27" s="7">
        <f t="shared" si="1"/>
        <v>4</v>
      </c>
      <c r="H27" s="21" t="s">
        <v>37</v>
      </c>
      <c r="I27" s="7"/>
      <c r="J27" s="7"/>
      <c r="K27" s="7"/>
      <c r="L27" s="7"/>
      <c r="M27" s="7"/>
      <c r="N27" s="7"/>
      <c r="O27" s="7">
        <v>88.34</v>
      </c>
      <c r="P27" s="21" t="s">
        <v>39</v>
      </c>
      <c r="Q27" s="7"/>
      <c r="R27" s="7"/>
      <c r="S27" s="7"/>
      <c r="T27" s="7"/>
      <c r="U27" s="7" t="s">
        <v>83</v>
      </c>
      <c r="V27" s="7">
        <v>8</v>
      </c>
      <c r="W27" s="21" t="s">
        <v>39</v>
      </c>
      <c r="X27" s="7"/>
      <c r="Y27" s="7" t="s">
        <v>37</v>
      </c>
      <c r="Z27" s="7"/>
    </row>
    <row r="28" spans="1:26" ht="30" x14ac:dyDescent="0.25">
      <c r="A28" s="23"/>
      <c r="B28" s="3">
        <v>4</v>
      </c>
      <c r="C28" s="9" t="s">
        <v>84</v>
      </c>
      <c r="D28" s="10">
        <v>22425054</v>
      </c>
      <c r="E28" s="10" t="s">
        <v>35</v>
      </c>
      <c r="F28" s="10" t="s">
        <v>76</v>
      </c>
      <c r="G28" s="7">
        <f t="shared" si="1"/>
        <v>2</v>
      </c>
      <c r="H28" s="21" t="s">
        <v>37</v>
      </c>
      <c r="I28" s="7"/>
      <c r="J28" s="7"/>
      <c r="K28" s="7"/>
      <c r="L28" s="7"/>
      <c r="M28" s="7"/>
      <c r="N28" s="7"/>
      <c r="O28" s="8">
        <v>84.2</v>
      </c>
      <c r="P28" s="7" t="s">
        <v>40</v>
      </c>
      <c r="Q28" s="7"/>
      <c r="R28" s="7"/>
      <c r="S28" s="7"/>
      <c r="T28" s="7"/>
      <c r="U28" s="7" t="s">
        <v>85</v>
      </c>
      <c r="V28" s="7">
        <v>4</v>
      </c>
      <c r="W28" s="21" t="s">
        <v>39</v>
      </c>
      <c r="X28" s="7"/>
      <c r="Y28" s="7" t="s">
        <v>37</v>
      </c>
      <c r="Z28" s="7"/>
    </row>
    <row r="29" spans="1:26" ht="30" x14ac:dyDescent="0.25">
      <c r="A29" s="23"/>
      <c r="B29" s="3">
        <v>5</v>
      </c>
      <c r="C29" s="9" t="s">
        <v>86</v>
      </c>
      <c r="D29" s="10">
        <v>22425074</v>
      </c>
      <c r="E29" s="10" t="s">
        <v>35</v>
      </c>
      <c r="F29" s="10" t="s">
        <v>76</v>
      </c>
      <c r="G29" s="7">
        <f t="shared" si="1"/>
        <v>1.25</v>
      </c>
      <c r="H29" s="21" t="s">
        <v>37</v>
      </c>
      <c r="I29" s="7"/>
      <c r="J29" s="7"/>
      <c r="K29" s="7"/>
      <c r="L29" s="7"/>
      <c r="M29" s="7"/>
      <c r="N29" s="7"/>
      <c r="O29" s="7">
        <v>84.88</v>
      </c>
      <c r="P29" s="7" t="s">
        <v>40</v>
      </c>
      <c r="Q29" s="7"/>
      <c r="R29" s="7"/>
      <c r="S29" s="7"/>
      <c r="T29" s="7"/>
      <c r="U29" s="7" t="s">
        <v>87</v>
      </c>
      <c r="V29" s="7">
        <v>2.5</v>
      </c>
      <c r="W29" s="21" t="s">
        <v>39</v>
      </c>
      <c r="X29" s="7"/>
      <c r="Y29" s="7" t="s">
        <v>37</v>
      </c>
      <c r="Z29" s="7"/>
    </row>
    <row r="30" spans="1:26" ht="30" x14ac:dyDescent="0.25">
      <c r="A30" s="23"/>
      <c r="B30" s="3">
        <v>6</v>
      </c>
      <c r="C30" s="9" t="s">
        <v>88</v>
      </c>
      <c r="D30" s="10">
        <v>22425220</v>
      </c>
      <c r="E30" s="10" t="s">
        <v>35</v>
      </c>
      <c r="F30" s="10" t="s">
        <v>76</v>
      </c>
      <c r="G30" s="7">
        <f t="shared" si="1"/>
        <v>1</v>
      </c>
      <c r="H30" s="7" t="s">
        <v>56</v>
      </c>
      <c r="I30" s="7"/>
      <c r="J30" s="7"/>
      <c r="K30" s="7"/>
      <c r="L30" s="7"/>
      <c r="M30" s="7"/>
      <c r="N30" s="7"/>
      <c r="O30" s="8">
        <v>86.54</v>
      </c>
      <c r="P30" s="7" t="s">
        <v>40</v>
      </c>
      <c r="Q30" s="7"/>
      <c r="R30" s="7"/>
      <c r="S30" s="7"/>
      <c r="T30" s="7"/>
      <c r="U30" s="7" t="s">
        <v>89</v>
      </c>
      <c r="V30" s="7">
        <v>2</v>
      </c>
      <c r="W30" s="21" t="s">
        <v>39</v>
      </c>
      <c r="X30" s="7"/>
      <c r="Y30" s="7" t="s">
        <v>37</v>
      </c>
      <c r="Z30" s="7"/>
    </row>
    <row r="31" spans="1:26" ht="30" x14ac:dyDescent="0.25">
      <c r="A31" s="23"/>
      <c r="B31" s="3">
        <v>7</v>
      </c>
      <c r="C31" s="9" t="s">
        <v>90</v>
      </c>
      <c r="D31" s="10">
        <v>22425213</v>
      </c>
      <c r="E31" s="10" t="s">
        <v>35</v>
      </c>
      <c r="F31" s="10" t="s">
        <v>76</v>
      </c>
      <c r="G31" s="7">
        <f t="shared" si="1"/>
        <v>0.25</v>
      </c>
      <c r="H31" s="7" t="s">
        <v>56</v>
      </c>
      <c r="I31" s="7"/>
      <c r="J31" s="7"/>
      <c r="K31" s="7"/>
      <c r="L31" s="7"/>
      <c r="M31" s="7"/>
      <c r="N31" s="7"/>
      <c r="O31" s="7">
        <v>89.13</v>
      </c>
      <c r="P31" s="21" t="s">
        <v>39</v>
      </c>
      <c r="Q31" s="7"/>
      <c r="R31" s="7"/>
      <c r="S31" s="7"/>
      <c r="T31" s="7"/>
      <c r="U31" s="7" t="s">
        <v>91</v>
      </c>
      <c r="V31" s="7">
        <v>0.5</v>
      </c>
      <c r="W31" s="7" t="s">
        <v>40</v>
      </c>
      <c r="X31" s="7"/>
      <c r="Y31" s="7" t="s">
        <v>37</v>
      </c>
      <c r="Z31" s="7"/>
    </row>
    <row r="32" spans="1:26" ht="27" x14ac:dyDescent="0.25">
      <c r="A32" s="23"/>
      <c r="B32" s="3">
        <v>8</v>
      </c>
      <c r="C32" s="9" t="s">
        <v>92</v>
      </c>
      <c r="D32" s="7">
        <v>22425124</v>
      </c>
      <c r="E32" s="14" t="s">
        <v>35</v>
      </c>
      <c r="F32" s="15" t="s">
        <v>93</v>
      </c>
      <c r="G32" s="7">
        <f t="shared" si="1"/>
        <v>0.25</v>
      </c>
      <c r="H32" s="7" t="s">
        <v>56</v>
      </c>
      <c r="I32" s="7"/>
      <c r="J32" s="7"/>
      <c r="K32" s="7"/>
      <c r="L32" s="7"/>
      <c r="M32" s="7"/>
      <c r="N32" s="7"/>
      <c r="O32" s="7">
        <v>88.54</v>
      </c>
      <c r="P32" s="21" t="s">
        <v>39</v>
      </c>
      <c r="Q32" s="7"/>
      <c r="R32" s="7"/>
      <c r="S32" s="7"/>
      <c r="T32" s="7"/>
      <c r="U32" s="7" t="s">
        <v>91</v>
      </c>
      <c r="V32" s="7">
        <v>0.5</v>
      </c>
      <c r="W32" s="7" t="s">
        <v>40</v>
      </c>
      <c r="X32" s="7"/>
      <c r="Y32" s="7" t="s">
        <v>37</v>
      </c>
      <c r="Z32" s="7"/>
    </row>
    <row r="33" spans="1:26" ht="30" x14ac:dyDescent="0.25">
      <c r="A33" s="23"/>
      <c r="B33" s="3">
        <v>9</v>
      </c>
      <c r="C33" s="9" t="s">
        <v>94</v>
      </c>
      <c r="D33" s="10">
        <v>22425217</v>
      </c>
      <c r="E33" s="10" t="s">
        <v>35</v>
      </c>
      <c r="F33" s="10" t="s">
        <v>76</v>
      </c>
      <c r="G33" s="7">
        <f t="shared" si="1"/>
        <v>0</v>
      </c>
      <c r="H33" s="7" t="s">
        <v>56</v>
      </c>
      <c r="I33" s="7"/>
      <c r="J33" s="7"/>
      <c r="K33" s="7"/>
      <c r="L33" s="7"/>
      <c r="M33" s="7"/>
      <c r="N33" s="7"/>
      <c r="O33" s="8">
        <v>83.92</v>
      </c>
      <c r="P33" s="7" t="s">
        <v>40</v>
      </c>
      <c r="Q33" s="7"/>
      <c r="R33" s="7"/>
      <c r="S33" s="7"/>
      <c r="T33" s="7"/>
      <c r="U33" s="7"/>
      <c r="V33" s="7"/>
      <c r="W33" s="7" t="s">
        <v>40</v>
      </c>
      <c r="X33" s="7"/>
      <c r="Y33" s="7" t="s">
        <v>37</v>
      </c>
      <c r="Z33" s="7"/>
    </row>
    <row r="34" spans="1:26" ht="30" x14ac:dyDescent="0.25">
      <c r="A34" s="23"/>
      <c r="B34" s="3">
        <v>10</v>
      </c>
      <c r="C34" s="9" t="s">
        <v>95</v>
      </c>
      <c r="D34" s="10">
        <v>22425081</v>
      </c>
      <c r="E34" s="10" t="s">
        <v>35</v>
      </c>
      <c r="F34" s="10" t="s">
        <v>76</v>
      </c>
      <c r="G34" s="7">
        <f t="shared" si="1"/>
        <v>0</v>
      </c>
      <c r="H34" s="7" t="s">
        <v>56</v>
      </c>
      <c r="I34" s="7"/>
      <c r="J34" s="7"/>
      <c r="K34" s="7"/>
      <c r="L34" s="7"/>
      <c r="M34" s="7"/>
      <c r="N34" s="7"/>
      <c r="O34" s="7">
        <v>82.96</v>
      </c>
      <c r="P34" s="7" t="s">
        <v>40</v>
      </c>
      <c r="Q34" s="7"/>
      <c r="R34" s="7"/>
      <c r="S34" s="7"/>
      <c r="T34" s="7"/>
      <c r="U34" s="7"/>
      <c r="V34" s="7"/>
      <c r="W34" s="7" t="s">
        <v>40</v>
      </c>
      <c r="X34" s="7"/>
      <c r="Y34" s="7" t="s">
        <v>37</v>
      </c>
      <c r="Z34" s="7"/>
    </row>
    <row r="35" spans="1:26" ht="27" x14ac:dyDescent="0.25">
      <c r="A35" s="23"/>
      <c r="B35" s="3">
        <v>11</v>
      </c>
      <c r="C35" s="9" t="s">
        <v>96</v>
      </c>
      <c r="D35" s="10">
        <v>22425214</v>
      </c>
      <c r="E35" s="10" t="s">
        <v>35</v>
      </c>
      <c r="F35" s="10" t="s">
        <v>93</v>
      </c>
      <c r="G35" s="7">
        <f t="shared" si="1"/>
        <v>0</v>
      </c>
      <c r="H35" s="7" t="s">
        <v>56</v>
      </c>
      <c r="I35" s="7"/>
      <c r="J35" s="7"/>
      <c r="K35" s="7"/>
      <c r="L35" s="7"/>
      <c r="M35" s="7"/>
      <c r="N35" s="7"/>
      <c r="O35" s="7">
        <v>84.38</v>
      </c>
      <c r="P35" s="7" t="s">
        <v>40</v>
      </c>
      <c r="Q35" s="7"/>
      <c r="R35" s="7"/>
      <c r="S35" s="7"/>
      <c r="T35" s="7"/>
      <c r="U35" s="7"/>
      <c r="V35" s="7"/>
      <c r="W35" s="7" t="s">
        <v>40</v>
      </c>
      <c r="X35" s="7"/>
      <c r="Y35" s="7" t="s">
        <v>37</v>
      </c>
      <c r="Z35" s="7"/>
    </row>
    <row r="36" spans="1:26" ht="30" x14ac:dyDescent="0.25">
      <c r="A36" s="23"/>
      <c r="B36" s="3">
        <v>12</v>
      </c>
      <c r="C36" s="9" t="s">
        <v>97</v>
      </c>
      <c r="D36" s="10">
        <v>22425107</v>
      </c>
      <c r="E36" s="10" t="s">
        <v>35</v>
      </c>
      <c r="F36" s="10" t="s">
        <v>76</v>
      </c>
      <c r="G36" s="7">
        <f t="shared" si="1"/>
        <v>0</v>
      </c>
      <c r="H36" s="7" t="s">
        <v>56</v>
      </c>
      <c r="I36" s="7"/>
      <c r="J36" s="7"/>
      <c r="K36" s="7"/>
      <c r="L36" s="7"/>
      <c r="M36" s="7"/>
      <c r="N36" s="7"/>
      <c r="O36" s="7">
        <v>73.56</v>
      </c>
      <c r="P36" s="7" t="s">
        <v>40</v>
      </c>
      <c r="Q36" s="7"/>
      <c r="R36" s="7"/>
      <c r="S36" s="7"/>
      <c r="T36" s="7"/>
      <c r="U36" s="7"/>
      <c r="V36" s="7"/>
      <c r="W36" s="7" t="s">
        <v>40</v>
      </c>
      <c r="X36" s="7"/>
      <c r="Y36" s="7" t="s">
        <v>37</v>
      </c>
      <c r="Z36" s="7"/>
    </row>
    <row r="37" spans="1:26" ht="30" x14ac:dyDescent="0.25">
      <c r="A37" s="23"/>
      <c r="B37" s="3">
        <v>13</v>
      </c>
      <c r="C37" s="9" t="s">
        <v>98</v>
      </c>
      <c r="D37" s="10">
        <v>22425127</v>
      </c>
      <c r="E37" s="10" t="s">
        <v>35</v>
      </c>
      <c r="F37" s="10" t="s">
        <v>76</v>
      </c>
      <c r="G37" s="7">
        <f t="shared" si="1"/>
        <v>0</v>
      </c>
      <c r="H37" s="7" t="s">
        <v>56</v>
      </c>
      <c r="I37" s="7"/>
      <c r="J37" s="7"/>
      <c r="K37" s="7"/>
      <c r="L37" s="7"/>
      <c r="M37" s="7"/>
      <c r="N37" s="7"/>
      <c r="O37" s="7">
        <v>84.54</v>
      </c>
      <c r="P37" s="7" t="s">
        <v>40</v>
      </c>
      <c r="Q37" s="7"/>
      <c r="R37" s="7"/>
      <c r="S37" s="7"/>
      <c r="T37" s="7"/>
      <c r="U37" s="7"/>
      <c r="V37" s="7"/>
      <c r="W37" s="7" t="s">
        <v>40</v>
      </c>
      <c r="X37" s="7"/>
      <c r="Y37" s="7" t="s">
        <v>37</v>
      </c>
      <c r="Z37" s="7"/>
    </row>
    <row r="38" spans="1:26" ht="72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11" x14ac:dyDescent="0.25">
      <c r="A39" s="24" t="s">
        <v>123</v>
      </c>
      <c r="B39" s="3">
        <v>1</v>
      </c>
      <c r="C39" s="15" t="s">
        <v>100</v>
      </c>
      <c r="D39" s="15">
        <v>12525081</v>
      </c>
      <c r="E39" s="15" t="s">
        <v>101</v>
      </c>
      <c r="F39" s="15" t="s">
        <v>102</v>
      </c>
      <c r="G39" s="7">
        <v>54.174999999999997</v>
      </c>
      <c r="H39" s="21" t="s">
        <v>37</v>
      </c>
      <c r="I39" s="7"/>
      <c r="J39" s="7"/>
      <c r="K39" s="7"/>
      <c r="L39" s="7"/>
      <c r="M39" s="7"/>
      <c r="N39" s="7"/>
      <c r="O39" s="7">
        <v>90.85</v>
      </c>
      <c r="P39" s="21" t="s">
        <v>39</v>
      </c>
      <c r="Q39" s="7"/>
      <c r="R39" s="7"/>
      <c r="S39" s="7"/>
      <c r="T39" s="7"/>
      <c r="U39" s="7" t="s">
        <v>103</v>
      </c>
      <c r="V39" s="7">
        <v>17.5</v>
      </c>
      <c r="W39" s="21" t="s">
        <v>39</v>
      </c>
      <c r="X39" s="17"/>
      <c r="Y39" s="7" t="s">
        <v>37</v>
      </c>
      <c r="Z39" s="17"/>
    </row>
    <row r="40" spans="1:26" ht="30" x14ac:dyDescent="0.25">
      <c r="A40" s="24"/>
      <c r="B40" s="3">
        <v>2</v>
      </c>
      <c r="C40" s="15" t="s">
        <v>104</v>
      </c>
      <c r="D40" s="9">
        <v>12525079</v>
      </c>
      <c r="E40" s="15" t="s">
        <v>101</v>
      </c>
      <c r="F40" s="15" t="s">
        <v>102</v>
      </c>
      <c r="G40" s="7">
        <v>54.1</v>
      </c>
      <c r="H40" s="21" t="s">
        <v>37</v>
      </c>
      <c r="I40" s="7" t="s">
        <v>105</v>
      </c>
      <c r="J40" s="16">
        <v>20</v>
      </c>
      <c r="K40" s="7"/>
      <c r="L40" s="7"/>
      <c r="M40" s="7"/>
      <c r="N40" s="7"/>
      <c r="O40" s="7">
        <v>86.2</v>
      </c>
      <c r="P40" s="21" t="s">
        <v>39</v>
      </c>
      <c r="Q40" s="7"/>
      <c r="R40" s="7"/>
      <c r="S40" s="7"/>
      <c r="T40" s="7"/>
      <c r="U40" s="7" t="s">
        <v>106</v>
      </c>
      <c r="V40" s="7">
        <v>2</v>
      </c>
      <c r="W40" s="7" t="s">
        <v>40</v>
      </c>
      <c r="X40" s="7"/>
      <c r="Y40" s="7" t="s">
        <v>37</v>
      </c>
      <c r="Z40" s="7"/>
    </row>
    <row r="41" spans="1:26" ht="144" x14ac:dyDescent="0.25">
      <c r="A41" s="24"/>
      <c r="B41" s="3">
        <v>3</v>
      </c>
      <c r="C41" s="15" t="s">
        <v>107</v>
      </c>
      <c r="D41" s="9">
        <v>12525065</v>
      </c>
      <c r="E41" s="15" t="s">
        <v>101</v>
      </c>
      <c r="F41" s="15" t="s">
        <v>108</v>
      </c>
      <c r="G41" s="7">
        <v>49.1</v>
      </c>
      <c r="H41" s="21" t="s">
        <v>37</v>
      </c>
      <c r="I41" s="7"/>
      <c r="J41" s="7"/>
      <c r="K41" s="7"/>
      <c r="L41" s="7"/>
      <c r="M41" s="7"/>
      <c r="N41" s="7"/>
      <c r="O41" s="7">
        <v>87.2</v>
      </c>
      <c r="P41" s="7" t="s">
        <v>40</v>
      </c>
      <c r="Q41" s="7" t="s">
        <v>109</v>
      </c>
      <c r="R41" s="7" t="s">
        <v>110</v>
      </c>
      <c r="S41" s="7"/>
      <c r="T41" s="7"/>
      <c r="U41" s="7" t="s">
        <v>111</v>
      </c>
      <c r="V41" s="7">
        <v>11</v>
      </c>
      <c r="W41" s="21" t="s">
        <v>39</v>
      </c>
      <c r="X41" s="7"/>
      <c r="Y41" s="7" t="s">
        <v>37</v>
      </c>
      <c r="Z41" s="7"/>
    </row>
    <row r="42" spans="1:26" ht="30" x14ac:dyDescent="0.25">
      <c r="A42" s="24"/>
      <c r="B42" s="3">
        <v>4</v>
      </c>
      <c r="C42" s="15" t="s">
        <v>112</v>
      </c>
      <c r="D42" s="15">
        <v>12525064</v>
      </c>
      <c r="E42" s="15" t="s">
        <v>101</v>
      </c>
      <c r="F42" s="15" t="s">
        <v>102</v>
      </c>
      <c r="G42" s="7">
        <v>46.4</v>
      </c>
      <c r="H42" s="7" t="s">
        <v>56</v>
      </c>
      <c r="I42" s="16" t="s">
        <v>113</v>
      </c>
      <c r="J42" s="7">
        <v>8</v>
      </c>
      <c r="K42" s="7"/>
      <c r="L42" s="7"/>
      <c r="M42" s="7"/>
      <c r="N42" s="7"/>
      <c r="O42" s="8">
        <v>82.8</v>
      </c>
      <c r="P42" s="21" t="s">
        <v>39</v>
      </c>
      <c r="Q42" s="7"/>
      <c r="R42" s="7"/>
      <c r="S42" s="7"/>
      <c r="T42" s="7"/>
      <c r="U42" s="7" t="s">
        <v>114</v>
      </c>
      <c r="V42" s="7">
        <v>2</v>
      </c>
      <c r="W42" s="7" t="s">
        <v>40</v>
      </c>
      <c r="X42" s="7"/>
      <c r="Y42" s="7" t="s">
        <v>37</v>
      </c>
      <c r="Z42" s="7"/>
    </row>
    <row r="43" spans="1:26" ht="30" x14ac:dyDescent="0.25">
      <c r="A43" s="24"/>
      <c r="B43" s="3">
        <v>5</v>
      </c>
      <c r="C43" s="15" t="s">
        <v>115</v>
      </c>
      <c r="D43" s="9">
        <v>12525139</v>
      </c>
      <c r="E43" s="9" t="s">
        <v>101</v>
      </c>
      <c r="F43" s="9" t="s">
        <v>102</v>
      </c>
      <c r="G43" s="7">
        <v>46.25</v>
      </c>
      <c r="H43" s="7" t="s">
        <v>56</v>
      </c>
      <c r="I43" s="7"/>
      <c r="J43" s="7"/>
      <c r="K43" s="7"/>
      <c r="L43" s="7"/>
      <c r="M43" s="7"/>
      <c r="N43" s="7"/>
      <c r="O43" s="7">
        <v>90.5</v>
      </c>
      <c r="P43" s="7" t="s">
        <v>40</v>
      </c>
      <c r="Q43" s="7"/>
      <c r="R43" s="7"/>
      <c r="S43" s="7"/>
      <c r="T43" s="7"/>
      <c r="U43" s="7" t="s">
        <v>116</v>
      </c>
      <c r="V43" s="7">
        <v>2</v>
      </c>
      <c r="W43" s="7" t="s">
        <v>40</v>
      </c>
      <c r="X43" s="7"/>
      <c r="Y43" s="7" t="s">
        <v>37</v>
      </c>
      <c r="Z43" s="7"/>
    </row>
    <row r="44" spans="1:26" ht="30" x14ac:dyDescent="0.25">
      <c r="A44" s="24"/>
      <c r="B44" s="3">
        <v>6</v>
      </c>
      <c r="C44" s="15" t="s">
        <v>117</v>
      </c>
      <c r="D44" s="15">
        <v>12525080</v>
      </c>
      <c r="E44" s="15" t="s">
        <v>101</v>
      </c>
      <c r="F44" s="15" t="s">
        <v>102</v>
      </c>
      <c r="G44" s="7">
        <v>45.314999999999998</v>
      </c>
      <c r="H44" s="7" t="s">
        <v>56</v>
      </c>
      <c r="I44" s="7"/>
      <c r="J44" s="7"/>
      <c r="K44" s="7"/>
      <c r="L44" s="7"/>
      <c r="M44" s="7"/>
      <c r="N44" s="7"/>
      <c r="O44" s="7">
        <v>88.63</v>
      </c>
      <c r="P44" s="7" t="s">
        <v>40</v>
      </c>
      <c r="Q44" s="7"/>
      <c r="R44" s="7"/>
      <c r="S44" s="7"/>
      <c r="T44" s="7"/>
      <c r="U44" s="7" t="s">
        <v>118</v>
      </c>
      <c r="V44" s="7">
        <v>2</v>
      </c>
      <c r="W44" s="7" t="s">
        <v>40</v>
      </c>
      <c r="X44" s="7"/>
      <c r="Y44" s="7" t="s">
        <v>37</v>
      </c>
      <c r="Z44" s="7"/>
    </row>
    <row r="45" spans="1:26" ht="30" x14ac:dyDescent="0.25">
      <c r="A45" s="24"/>
      <c r="B45" s="3">
        <v>7</v>
      </c>
      <c r="C45" s="15" t="s">
        <v>119</v>
      </c>
      <c r="D45" s="15">
        <v>12525138</v>
      </c>
      <c r="E45" s="15" t="s">
        <v>101</v>
      </c>
      <c r="F45" s="15" t="s">
        <v>102</v>
      </c>
      <c r="G45" s="7">
        <v>44.844999999999999</v>
      </c>
      <c r="H45" s="7" t="s">
        <v>56</v>
      </c>
      <c r="I45" s="7"/>
      <c r="J45" s="7"/>
      <c r="K45" s="7"/>
      <c r="L45" s="7"/>
      <c r="M45" s="7"/>
      <c r="N45" s="7"/>
      <c r="O45" s="7">
        <v>87.69</v>
      </c>
      <c r="P45" s="7" t="s">
        <v>40</v>
      </c>
      <c r="Q45" s="7"/>
      <c r="R45" s="7"/>
      <c r="S45" s="7"/>
      <c r="T45" s="7"/>
      <c r="U45" s="7" t="s">
        <v>120</v>
      </c>
      <c r="V45" s="7">
        <v>2</v>
      </c>
      <c r="W45" s="7" t="s">
        <v>40</v>
      </c>
      <c r="X45" s="7"/>
      <c r="Y45" s="7" t="s">
        <v>37</v>
      </c>
      <c r="Z45" s="7"/>
    </row>
    <row r="46" spans="1:26" ht="30" x14ac:dyDescent="0.25">
      <c r="A46" s="24"/>
      <c r="B46" s="3">
        <v>8</v>
      </c>
      <c r="C46" s="15" t="s">
        <v>121</v>
      </c>
      <c r="D46" s="9">
        <v>12525137</v>
      </c>
      <c r="E46" s="15" t="s">
        <v>101</v>
      </c>
      <c r="F46" s="15" t="s">
        <v>108</v>
      </c>
      <c r="G46" s="7">
        <v>44.3</v>
      </c>
      <c r="H46" s="7" t="s">
        <v>56</v>
      </c>
      <c r="I46" s="7"/>
      <c r="J46" s="7"/>
      <c r="K46" s="7"/>
      <c r="L46" s="7"/>
      <c r="M46" s="7"/>
      <c r="N46" s="7"/>
      <c r="O46" s="7">
        <v>86.6</v>
      </c>
      <c r="P46" s="7" t="s">
        <v>40</v>
      </c>
      <c r="Q46" s="7"/>
      <c r="R46" s="7"/>
      <c r="S46" s="7"/>
      <c r="T46" s="7"/>
      <c r="U46" s="7" t="s">
        <v>122</v>
      </c>
      <c r="V46" s="7">
        <v>2</v>
      </c>
      <c r="W46" s="7" t="s">
        <v>40</v>
      </c>
      <c r="X46" s="7"/>
      <c r="Y46" s="7" t="s">
        <v>37</v>
      </c>
      <c r="Z46" s="7"/>
    </row>
    <row r="47" spans="1:26" ht="61.8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x14ac:dyDescent="0.25">
      <c r="A48" s="32" t="s">
        <v>153</v>
      </c>
      <c r="B48" s="3">
        <v>1</v>
      </c>
      <c r="C48" s="15" t="s">
        <v>124</v>
      </c>
      <c r="D48" s="9">
        <v>12325073</v>
      </c>
      <c r="E48" s="15" t="s">
        <v>101</v>
      </c>
      <c r="F48" s="15" t="s">
        <v>125</v>
      </c>
      <c r="G48" s="7">
        <v>30.5</v>
      </c>
      <c r="H48" s="21" t="s">
        <v>37</v>
      </c>
      <c r="I48" s="18" t="s">
        <v>126</v>
      </c>
      <c r="J48" s="7">
        <v>60</v>
      </c>
      <c r="K48" s="7"/>
      <c r="L48" s="7"/>
      <c r="M48" s="7"/>
      <c r="N48" s="7"/>
      <c r="O48" s="7"/>
      <c r="P48" s="21" t="s">
        <v>39</v>
      </c>
      <c r="Q48" s="7" t="s">
        <v>127</v>
      </c>
      <c r="R48" s="7">
        <v>1</v>
      </c>
      <c r="S48" s="7"/>
      <c r="T48" s="7"/>
      <c r="U48" s="7"/>
      <c r="V48" s="7"/>
      <c r="W48" s="7" t="s">
        <v>40</v>
      </c>
      <c r="X48" s="7"/>
      <c r="Y48" s="7" t="s">
        <v>37</v>
      </c>
      <c r="Z48" s="7"/>
    </row>
    <row r="49" spans="1:26" ht="30" customHeight="1" x14ac:dyDescent="0.25">
      <c r="A49" s="24"/>
      <c r="B49" s="3">
        <v>2</v>
      </c>
      <c r="C49" s="15" t="s">
        <v>128</v>
      </c>
      <c r="D49" s="15">
        <v>12325059</v>
      </c>
      <c r="E49" s="15" t="s">
        <v>101</v>
      </c>
      <c r="F49" s="15" t="s">
        <v>125</v>
      </c>
      <c r="G49" s="7">
        <v>27.25</v>
      </c>
      <c r="H49" s="21" t="s">
        <v>37</v>
      </c>
      <c r="I49" s="7" t="s">
        <v>129</v>
      </c>
      <c r="J49" s="7">
        <v>40</v>
      </c>
      <c r="K49" s="7"/>
      <c r="L49" s="7"/>
      <c r="M49" s="18" t="s">
        <v>130</v>
      </c>
      <c r="N49" s="18">
        <v>12.5</v>
      </c>
      <c r="O49" s="7"/>
      <c r="P49" s="21" t="s">
        <v>39</v>
      </c>
      <c r="Q49" s="7"/>
      <c r="R49" s="7"/>
      <c r="S49" s="7"/>
      <c r="T49" s="7"/>
      <c r="U49" s="18" t="s">
        <v>131</v>
      </c>
      <c r="V49" s="7">
        <v>2</v>
      </c>
      <c r="W49" s="21" t="s">
        <v>39</v>
      </c>
      <c r="X49" s="7"/>
      <c r="Y49" s="7" t="s">
        <v>37</v>
      </c>
      <c r="Z49" s="18"/>
    </row>
    <row r="50" spans="1:26" ht="30" customHeight="1" x14ac:dyDescent="0.25">
      <c r="A50" s="24"/>
      <c r="B50" s="3">
        <v>3</v>
      </c>
      <c r="C50" s="15" t="s">
        <v>132</v>
      </c>
      <c r="D50" s="9">
        <v>12225043</v>
      </c>
      <c r="E50" s="9" t="s">
        <v>101</v>
      </c>
      <c r="F50" s="9" t="s">
        <v>133</v>
      </c>
      <c r="G50" s="7">
        <v>20</v>
      </c>
      <c r="H50" s="21" t="s">
        <v>37</v>
      </c>
      <c r="I50" s="7" t="s">
        <v>134</v>
      </c>
      <c r="J50" s="7">
        <v>40</v>
      </c>
      <c r="K50" s="7"/>
      <c r="L50" s="7"/>
      <c r="M50" s="7"/>
      <c r="N50" s="7"/>
      <c r="O50" s="7"/>
      <c r="P50" s="21" t="s">
        <v>39</v>
      </c>
      <c r="Q50" s="7"/>
      <c r="R50" s="7"/>
      <c r="S50" s="7"/>
      <c r="T50" s="7"/>
      <c r="U50" s="7"/>
      <c r="V50" s="7"/>
      <c r="W50" s="7" t="s">
        <v>40</v>
      </c>
      <c r="X50" s="7"/>
      <c r="Y50" s="7" t="s">
        <v>37</v>
      </c>
      <c r="Z50" s="7"/>
    </row>
    <row r="51" spans="1:26" ht="72" customHeight="1" x14ac:dyDescent="0.25">
      <c r="A51" s="24"/>
      <c r="B51" s="3">
        <v>4</v>
      </c>
      <c r="C51" s="18" t="s">
        <v>135</v>
      </c>
      <c r="D51" s="19">
        <v>12225074</v>
      </c>
      <c r="E51" s="15" t="s">
        <v>101</v>
      </c>
      <c r="F51" s="9" t="s">
        <v>133</v>
      </c>
      <c r="G51" s="18">
        <v>14.5</v>
      </c>
      <c r="H51" s="21" t="s">
        <v>37</v>
      </c>
      <c r="I51" s="7"/>
      <c r="J51" s="18"/>
      <c r="K51" s="18"/>
      <c r="L51" s="18"/>
      <c r="M51" s="18" t="s">
        <v>136</v>
      </c>
      <c r="N51" s="18">
        <v>28</v>
      </c>
      <c r="O51" s="18"/>
      <c r="P51" s="21" t="s">
        <v>39</v>
      </c>
      <c r="Q51" s="18"/>
      <c r="R51" s="18"/>
      <c r="S51" s="18"/>
      <c r="T51" s="18"/>
      <c r="U51" s="18" t="s">
        <v>137</v>
      </c>
      <c r="V51" s="18">
        <v>1</v>
      </c>
      <c r="W51" s="21" t="s">
        <v>39</v>
      </c>
      <c r="X51" s="18"/>
      <c r="Y51" s="7" t="s">
        <v>37</v>
      </c>
      <c r="Z51" s="18"/>
    </row>
    <row r="52" spans="1:26" ht="30" customHeight="1" x14ac:dyDescent="0.25">
      <c r="A52" s="24"/>
      <c r="B52" s="3">
        <v>5</v>
      </c>
      <c r="C52" s="15" t="s">
        <v>138</v>
      </c>
      <c r="D52" s="15">
        <v>12225044</v>
      </c>
      <c r="E52" s="15" t="s">
        <v>101</v>
      </c>
      <c r="F52" s="15" t="s">
        <v>133</v>
      </c>
      <c r="G52" s="7">
        <v>6.25</v>
      </c>
      <c r="H52" s="21" t="s">
        <v>37</v>
      </c>
      <c r="I52" s="7"/>
      <c r="J52" s="7"/>
      <c r="K52" s="7"/>
      <c r="L52" s="7"/>
      <c r="M52" s="7" t="s">
        <v>139</v>
      </c>
      <c r="N52" s="7">
        <v>12.5</v>
      </c>
      <c r="O52" s="7"/>
      <c r="P52" s="21" t="s">
        <v>39</v>
      </c>
      <c r="Q52" s="7"/>
      <c r="R52" s="7"/>
      <c r="S52" s="7"/>
      <c r="T52" s="7"/>
      <c r="U52" s="7"/>
      <c r="V52" s="7"/>
      <c r="W52" s="7" t="s">
        <v>40</v>
      </c>
      <c r="X52" s="7"/>
      <c r="Y52" s="7" t="s">
        <v>37</v>
      </c>
      <c r="Z52" s="7"/>
    </row>
    <row r="53" spans="1:26" ht="30" customHeight="1" x14ac:dyDescent="0.25">
      <c r="A53" s="24"/>
      <c r="B53" s="3">
        <v>6</v>
      </c>
      <c r="C53" s="20" t="s">
        <v>140</v>
      </c>
      <c r="D53" s="7">
        <v>12425121</v>
      </c>
      <c r="E53" s="15" t="s">
        <v>101</v>
      </c>
      <c r="F53" s="15" t="s">
        <v>141</v>
      </c>
      <c r="G53" s="2">
        <v>2</v>
      </c>
      <c r="H53" s="7" t="s">
        <v>56</v>
      </c>
      <c r="I53" s="2"/>
      <c r="J53" s="2"/>
      <c r="K53" s="2"/>
      <c r="L53" s="2"/>
      <c r="M53" s="2"/>
      <c r="N53" s="2"/>
      <c r="O53" s="2"/>
      <c r="P53" s="7" t="s">
        <v>40</v>
      </c>
      <c r="Q53" s="2"/>
      <c r="R53" s="2"/>
      <c r="S53" s="2"/>
      <c r="T53" s="2"/>
      <c r="U53" s="7" t="s">
        <v>142</v>
      </c>
      <c r="V53" s="2">
        <v>4</v>
      </c>
      <c r="W53" s="21" t="s">
        <v>39</v>
      </c>
      <c r="X53" s="7"/>
      <c r="Y53" s="7" t="s">
        <v>37</v>
      </c>
      <c r="Z53" s="7"/>
    </row>
    <row r="54" spans="1:26" ht="30" customHeight="1" x14ac:dyDescent="0.25">
      <c r="A54" s="24"/>
      <c r="B54" s="3">
        <v>7</v>
      </c>
      <c r="C54" s="15" t="s">
        <v>143</v>
      </c>
      <c r="D54" s="9">
        <v>12325103</v>
      </c>
      <c r="E54" s="15" t="s">
        <v>101</v>
      </c>
      <c r="F54" s="15" t="s">
        <v>125</v>
      </c>
      <c r="G54" s="7">
        <v>1</v>
      </c>
      <c r="H54" s="7" t="s">
        <v>56</v>
      </c>
      <c r="I54" s="7"/>
      <c r="J54" s="7"/>
      <c r="K54" s="7"/>
      <c r="L54" s="7"/>
      <c r="M54" s="7"/>
      <c r="N54" s="7"/>
      <c r="O54" s="7"/>
      <c r="P54" s="7" t="s">
        <v>40</v>
      </c>
      <c r="Q54" s="7"/>
      <c r="R54" s="7"/>
      <c r="S54" s="7"/>
      <c r="T54" s="7"/>
      <c r="U54" s="7" t="s">
        <v>144</v>
      </c>
      <c r="V54" s="7">
        <v>2</v>
      </c>
      <c r="W54" s="21" t="s">
        <v>39</v>
      </c>
      <c r="X54" s="7"/>
      <c r="Y54" s="7" t="s">
        <v>37</v>
      </c>
      <c r="Z54" s="7"/>
    </row>
    <row r="55" spans="1:26" ht="30" customHeight="1" x14ac:dyDescent="0.25">
      <c r="A55" s="24"/>
      <c r="B55" s="3">
        <v>8</v>
      </c>
      <c r="C55" s="15" t="s">
        <v>145</v>
      </c>
      <c r="D55" s="15">
        <v>12525066</v>
      </c>
      <c r="E55" s="15" t="s">
        <v>101</v>
      </c>
      <c r="F55" s="15" t="s">
        <v>102</v>
      </c>
      <c r="G55" s="7">
        <v>0</v>
      </c>
      <c r="H55" s="7" t="s">
        <v>56</v>
      </c>
      <c r="I55" s="7"/>
      <c r="J55" s="7"/>
      <c r="K55" s="7"/>
      <c r="L55" s="7"/>
      <c r="M55" s="7"/>
      <c r="N55" s="7"/>
      <c r="O55" s="8"/>
      <c r="P55" s="7" t="s">
        <v>40</v>
      </c>
      <c r="Q55" s="7"/>
      <c r="R55" s="7"/>
      <c r="S55" s="7"/>
      <c r="T55" s="7"/>
      <c r="U55" s="7"/>
      <c r="V55" s="7"/>
      <c r="W55" s="7" t="s">
        <v>40</v>
      </c>
      <c r="X55" s="7"/>
      <c r="Y55" s="7" t="s">
        <v>37</v>
      </c>
      <c r="Z55" s="7"/>
    </row>
    <row r="56" spans="1:26" ht="30" customHeight="1" x14ac:dyDescent="0.25">
      <c r="A56" s="24"/>
      <c r="B56" s="3">
        <v>9</v>
      </c>
      <c r="C56" s="15" t="s">
        <v>146</v>
      </c>
      <c r="D56" s="15">
        <v>12325104</v>
      </c>
      <c r="E56" s="15" t="s">
        <v>101</v>
      </c>
      <c r="F56" s="15" t="s">
        <v>125</v>
      </c>
      <c r="G56" s="7">
        <v>0</v>
      </c>
      <c r="H56" s="7" t="s">
        <v>56</v>
      </c>
      <c r="I56" s="7"/>
      <c r="J56" s="7"/>
      <c r="K56" s="7"/>
      <c r="L56" s="7"/>
      <c r="M56" s="7"/>
      <c r="N56" s="7"/>
      <c r="O56" s="8"/>
      <c r="P56" s="7" t="s">
        <v>40</v>
      </c>
      <c r="Q56" s="7"/>
      <c r="R56" s="7"/>
      <c r="S56" s="7"/>
      <c r="T56" s="7"/>
      <c r="U56" s="7"/>
      <c r="V56" s="7"/>
      <c r="W56" s="7" t="s">
        <v>40</v>
      </c>
      <c r="X56" s="7"/>
      <c r="Y56" s="7" t="s">
        <v>37</v>
      </c>
      <c r="Z56" s="7"/>
    </row>
    <row r="57" spans="1:26" ht="30" customHeight="1" x14ac:dyDescent="0.25">
      <c r="A57" s="24"/>
      <c r="B57" s="3">
        <v>10</v>
      </c>
      <c r="C57" s="15" t="s">
        <v>147</v>
      </c>
      <c r="D57" s="15">
        <v>12325072</v>
      </c>
      <c r="E57" s="15" t="s">
        <v>101</v>
      </c>
      <c r="F57" s="15" t="s">
        <v>125</v>
      </c>
      <c r="G57" s="7">
        <v>0</v>
      </c>
      <c r="H57" s="7" t="s">
        <v>56</v>
      </c>
      <c r="I57" s="7"/>
      <c r="J57" s="7">
        <v>0</v>
      </c>
      <c r="K57" s="7"/>
      <c r="L57" s="7"/>
      <c r="M57" s="7"/>
      <c r="N57" s="7"/>
      <c r="O57" s="7"/>
      <c r="P57" s="7" t="s">
        <v>40</v>
      </c>
      <c r="Q57" s="7"/>
      <c r="R57" s="7"/>
      <c r="S57" s="7"/>
      <c r="T57" s="7"/>
      <c r="U57" s="7"/>
      <c r="V57" s="7"/>
      <c r="W57" s="7" t="s">
        <v>40</v>
      </c>
      <c r="X57" s="17"/>
      <c r="Y57" s="7" t="s">
        <v>37</v>
      </c>
      <c r="Z57" s="17"/>
    </row>
    <row r="58" spans="1:26" ht="30" customHeight="1" x14ac:dyDescent="0.25">
      <c r="A58" s="24"/>
      <c r="B58" s="3">
        <v>11</v>
      </c>
      <c r="C58" s="15" t="s">
        <v>148</v>
      </c>
      <c r="D58" s="15" t="s">
        <v>149</v>
      </c>
      <c r="E58" s="15" t="s">
        <v>101</v>
      </c>
      <c r="F58" s="15" t="s">
        <v>125</v>
      </c>
      <c r="G58" s="7">
        <v>0</v>
      </c>
      <c r="H58" s="7" t="s">
        <v>56</v>
      </c>
      <c r="I58" s="7"/>
      <c r="J58" s="7"/>
      <c r="K58" s="7"/>
      <c r="L58" s="7"/>
      <c r="M58" s="7"/>
      <c r="N58" s="7"/>
      <c r="O58" s="8"/>
      <c r="P58" s="7" t="s">
        <v>40</v>
      </c>
      <c r="Q58" s="7"/>
      <c r="R58" s="7"/>
      <c r="S58" s="7"/>
      <c r="T58" s="7"/>
      <c r="U58" s="7"/>
      <c r="V58" s="7"/>
      <c r="W58" s="7" t="s">
        <v>40</v>
      </c>
      <c r="X58" s="7"/>
      <c r="Y58" s="7" t="s">
        <v>37</v>
      </c>
      <c r="Z58" s="7"/>
    </row>
    <row r="59" spans="1:26" ht="30" customHeight="1" x14ac:dyDescent="0.25">
      <c r="A59" s="24"/>
      <c r="B59" s="3">
        <v>12</v>
      </c>
      <c r="C59" s="15" t="s">
        <v>150</v>
      </c>
      <c r="D59" s="7">
        <v>12425118</v>
      </c>
      <c r="E59" s="15" t="s">
        <v>101</v>
      </c>
      <c r="F59" s="15" t="s">
        <v>141</v>
      </c>
      <c r="G59" s="7">
        <v>0</v>
      </c>
      <c r="H59" s="7" t="s">
        <v>56</v>
      </c>
      <c r="I59" s="7"/>
      <c r="J59" s="7"/>
      <c r="K59" s="7"/>
      <c r="L59" s="6"/>
      <c r="M59" s="7"/>
      <c r="N59" s="7"/>
      <c r="O59" s="8"/>
      <c r="P59" s="7" t="s">
        <v>40</v>
      </c>
      <c r="Q59" s="7"/>
      <c r="R59" s="7"/>
      <c r="S59" s="7"/>
      <c r="T59" s="7"/>
      <c r="U59" s="7"/>
      <c r="V59" s="7"/>
      <c r="W59" s="7" t="s">
        <v>40</v>
      </c>
      <c r="X59" s="7"/>
      <c r="Y59" s="7" t="s">
        <v>37</v>
      </c>
      <c r="Z59" s="7"/>
    </row>
    <row r="60" spans="1:26" ht="30" customHeight="1" x14ac:dyDescent="0.25">
      <c r="A60" s="24"/>
      <c r="B60" s="3">
        <v>13</v>
      </c>
      <c r="C60" s="10" t="s">
        <v>151</v>
      </c>
      <c r="D60" s="7">
        <v>12425119</v>
      </c>
      <c r="E60" s="15" t="s">
        <v>101</v>
      </c>
      <c r="F60" s="15" t="s">
        <v>141</v>
      </c>
      <c r="G60" s="7">
        <v>0</v>
      </c>
      <c r="H60" s="7" t="s">
        <v>56</v>
      </c>
      <c r="I60" s="7"/>
      <c r="J60" s="7"/>
      <c r="K60" s="7"/>
      <c r="L60" s="7"/>
      <c r="M60" s="7"/>
      <c r="N60" s="7"/>
      <c r="O60" s="8"/>
      <c r="P60" s="7" t="s">
        <v>40</v>
      </c>
      <c r="Q60" s="7"/>
      <c r="R60" s="7"/>
      <c r="S60" s="7"/>
      <c r="T60" s="7"/>
      <c r="U60" s="7"/>
      <c r="V60" s="7"/>
      <c r="W60" s="7" t="s">
        <v>40</v>
      </c>
      <c r="X60" s="7"/>
      <c r="Y60" s="7" t="s">
        <v>37</v>
      </c>
      <c r="Z60" s="7"/>
    </row>
    <row r="61" spans="1:26" ht="30" customHeight="1" x14ac:dyDescent="0.25">
      <c r="A61" s="30"/>
      <c r="B61" s="3">
        <v>14</v>
      </c>
      <c r="C61" s="10" t="s">
        <v>152</v>
      </c>
      <c r="D61" s="7">
        <v>12425120</v>
      </c>
      <c r="E61" s="15" t="s">
        <v>101</v>
      </c>
      <c r="F61" s="15" t="s">
        <v>141</v>
      </c>
      <c r="G61" s="7">
        <v>0</v>
      </c>
      <c r="H61" s="7" t="s">
        <v>56</v>
      </c>
      <c r="I61" s="7"/>
      <c r="J61" s="7"/>
      <c r="K61" s="7"/>
      <c r="L61" s="7"/>
      <c r="M61" s="14"/>
      <c r="N61" s="7"/>
      <c r="O61" s="8"/>
      <c r="P61" s="7" t="s">
        <v>40</v>
      </c>
      <c r="Q61" s="7"/>
      <c r="R61" s="7"/>
      <c r="S61" s="7"/>
      <c r="T61" s="7"/>
      <c r="U61" s="7"/>
      <c r="V61" s="7"/>
      <c r="W61" s="7" t="s">
        <v>40</v>
      </c>
      <c r="X61" s="7"/>
      <c r="Y61" s="7" t="s">
        <v>37</v>
      </c>
      <c r="Z61" s="7"/>
    </row>
  </sheetData>
  <mergeCells count="28">
    <mergeCell ref="H1:H4"/>
    <mergeCell ref="I1:Z1"/>
    <mergeCell ref="I2:P2"/>
    <mergeCell ref="Q2:W2"/>
    <mergeCell ref="X2:Y2"/>
    <mergeCell ref="Z2:Z4"/>
    <mergeCell ref="I3:J3"/>
    <mergeCell ref="K3:L3"/>
    <mergeCell ref="M3:N3"/>
    <mergeCell ref="O3:O4"/>
    <mergeCell ref="Y3:Y4"/>
    <mergeCell ref="P3:P4"/>
    <mergeCell ref="Q3:R3"/>
    <mergeCell ref="S3:T3"/>
    <mergeCell ref="U3:V3"/>
    <mergeCell ref="W3:W4"/>
    <mergeCell ref="X3:X4"/>
    <mergeCell ref="A5:A23"/>
    <mergeCell ref="A25:A37"/>
    <mergeCell ref="A39:A46"/>
    <mergeCell ref="A48:A61"/>
    <mergeCell ref="G1:G4"/>
    <mergeCell ref="A1:A4"/>
    <mergeCell ref="B1:B4"/>
    <mergeCell ref="C1:C4"/>
    <mergeCell ref="D1:D4"/>
    <mergeCell ref="E1:E4"/>
    <mergeCell ref="F1:F4"/>
  </mergeCells>
  <phoneticPr fontId="2" type="noConversion"/>
  <dataValidations count="2">
    <dataValidation type="list" allowBlank="1" showInputMessage="1" showErrorMessage="1" sqref="P38:P61 P5:P36 W5:W61" xr:uid="{35B6D9A8-F462-4EAC-A75F-6B21CA32DA87}">
      <formula1>"前40%,后60%"</formula1>
    </dataValidation>
    <dataValidation type="list" allowBlank="1" showInputMessage="1" showErrorMessage="1" sqref="Y5:Y61 H5:H61" xr:uid="{07693603-EF06-4041-AF4F-834BA6F5E6A7}">
      <formula1>"优秀,合格,不合格"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 徐</dc:creator>
  <cp:lastModifiedBy>Wanderlust</cp:lastModifiedBy>
  <dcterms:created xsi:type="dcterms:W3CDTF">2025-09-23T03:59:54Z</dcterms:created>
  <dcterms:modified xsi:type="dcterms:W3CDTF">2026-09-22T05:28:53Z</dcterms:modified>
</cp:coreProperties>
</file>