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Sheet1!$A$1:$AA$59</definedName>
  </definedNames>
  <calcPr calcId="144525"/>
</workbook>
</file>

<file path=xl/sharedStrings.xml><?xml version="1.0" encoding="utf-8"?>
<sst xmlns="http://schemas.openxmlformats.org/spreadsheetml/2006/main" count="301" uniqueCount="105">
  <si>
    <t>类别</t>
  </si>
  <si>
    <t>排名</t>
  </si>
  <si>
    <t>姓名</t>
  </si>
  <si>
    <t>学号</t>
  </si>
  <si>
    <t>所系</t>
  </si>
  <si>
    <t>专业、年级</t>
  </si>
  <si>
    <t>记实总分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</si>
  <si>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</si>
  <si>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</si>
  <si>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</si>
  <si>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</si>
  <si>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</si>
  <si>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</si>
  <si>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</si>
  <si>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</si>
  <si>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</si>
  <si>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</si>
  <si>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</si>
  <si>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</si>
  <si>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</si>
  <si>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</si>
  <si>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</si>
  <si>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</si>
  <si>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</si>
  <si>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</si>
  <si>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</si>
  <si>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</si>
  <si>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</si>
  <si>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</si>
  <si>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</si>
  <si>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</si>
  <si>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</si>
  <si>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</si>
  <si>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</si>
  <si>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21硕</t>
  </si>
  <si>
    <t>赵文杰</t>
  </si>
  <si>
    <t>微纳所</t>
  </si>
  <si>
    <t>机械2021级</t>
  </si>
  <si>
    <t>优秀</t>
  </si>
  <si>
    <t>SCI一区(1,2,1导)B类</t>
  </si>
  <si>
    <t>前40%</t>
  </si>
  <si>
    <t>后60%</t>
  </si>
  <si>
    <t>刘博宇</t>
  </si>
  <si>
    <t>SCI二区（1,2,1导)B类</t>
  </si>
  <si>
    <t>校赛三等奖，排名第二</t>
  </si>
  <si>
    <t>青年学者论坛报告一次（0.5）</t>
  </si>
  <si>
    <t>沃珂妤</t>
  </si>
  <si>
    <t>机制所</t>
  </si>
  <si>
    <t>魏择炯</t>
  </si>
  <si>
    <t>制造所</t>
  </si>
  <si>
    <t>SCI四区(1,1) B类</t>
  </si>
  <si>
    <t>第二十五届中国机器人及人工智能大赛全国一等奖 排名一</t>
  </si>
  <si>
    <t>担任宁波校区研究生班团支书</t>
  </si>
  <si>
    <t>徐嘉润</t>
  </si>
  <si>
    <t>图形所</t>
  </si>
  <si>
    <t>SCI三区(1,2,1导)B类</t>
  </si>
  <si>
    <t>颜泽皓</t>
  </si>
  <si>
    <t>机电所</t>
  </si>
  <si>
    <t>EI会议（1,2,1导）D类，SCI四区（1,2,1导）B类</t>
  </si>
  <si>
    <t>国家级二等奖（1，3）</t>
  </si>
  <si>
    <t>王金帅</t>
  </si>
  <si>
    <t>第十届中国研究生能源装备创新设计大赛校级二等奖（1，1）</t>
  </si>
  <si>
    <t>发明专利（1,2，1导）</t>
  </si>
  <si>
    <t>担任宁波校区研究生班班长</t>
  </si>
  <si>
    <t>冯陆颖</t>
  </si>
  <si>
    <t>合格</t>
  </si>
  <si>
    <t>EI会议（1，1）D类</t>
  </si>
  <si>
    <t>发明专利（1，2，1）</t>
  </si>
  <si>
    <t>担任宁波校区研究生班学习委员</t>
  </si>
  <si>
    <t>赵川涛</t>
  </si>
  <si>
    <t>走访晶盛机电、走访杭州智元研究院、走访中物院成都基地、第六届校友志愿者（1.5分）</t>
  </si>
  <si>
    <t>叶港辉</t>
  </si>
  <si>
    <t>刘威</t>
  </si>
  <si>
    <t>王咏浩</t>
  </si>
  <si>
    <t>于雅雯</t>
  </si>
  <si>
    <t>李烁</t>
  </si>
  <si>
    <t>吾晨辉</t>
  </si>
  <si>
    <t>卢灿雄</t>
  </si>
  <si>
    <t>荣迪</t>
  </si>
  <si>
    <t>赵思成</t>
  </si>
  <si>
    <t>温佳超</t>
  </si>
  <si>
    <t>22硕</t>
  </si>
  <si>
    <t>余一帆</t>
  </si>
  <si>
    <t>机械2022级</t>
  </si>
  <si>
    <t>发明专利（1，2，1导）</t>
  </si>
  <si>
    <t>崔熹</t>
  </si>
  <si>
    <t>第十届中国研究生能源装备创新设计大赛校级三等奖B类（1,1）</t>
  </si>
  <si>
    <t>担任院学生职业发展中心部长</t>
  </si>
  <si>
    <t>杨伟鑫</t>
  </si>
  <si>
    <t>第十届中国研究生能源装备创新设计大赛校内赛中获三等奖（排名第三）</t>
  </si>
  <si>
    <t>学生工作/机电所硕士生党支部组织委员/一年</t>
  </si>
  <si>
    <t>邱哲航</t>
  </si>
  <si>
    <t>担任学生职业发展中心副部长</t>
  </si>
  <si>
    <t>应祺辉</t>
  </si>
  <si>
    <t>潘州民</t>
  </si>
  <si>
    <t>张鑫</t>
  </si>
  <si>
    <t>郑时泽</t>
  </si>
  <si>
    <t>吴希然</t>
  </si>
  <si>
    <t>詹阳阳</t>
  </si>
  <si>
    <t>武俊杰</t>
  </si>
  <si>
    <t>浙江大学宁波校区田径运动会两项冠军</t>
  </si>
  <si>
    <t>杨哲辰</t>
  </si>
  <si>
    <t>张言盛</t>
  </si>
  <si>
    <t>夏天</t>
  </si>
  <si>
    <t>彭晓川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</si>
</sst>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=C:\WINNT35\SYSTEM32\COMMAND.COM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9"/>
  <sheetViews>
    <sheetView tabSelected="1" zoomScale="115" zoomScaleNormal="115" workbookViewId="0">
      <selection activeCell="D6" sqref="D6:D27"/>
    </sheetView>
  </sheetViews>
  <sheetFormatPr defaultColWidth="9" defaultRowHeight="9.6"/>
  <cols>
    <col min="1" max="1" width="3.2" style="1" customWidth="1"/>
    <col min="2" max="2" width="3.1" style="1" customWidth="1"/>
    <col min="3" max="3" width="4.4" style="1" customWidth="1"/>
    <col min="4" max="4" width="6.9" style="1" customWidth="1"/>
    <col min="5" max="5" width="4.4" style="1" customWidth="1"/>
    <col min="6" max="6" width="7.2" style="1" customWidth="1"/>
    <col min="7" max="7" width="5.7" style="1" customWidth="1"/>
    <col min="8" max="8" width="10.9" style="1" customWidth="1"/>
    <col min="9" max="9" width="19.9" style="1" customWidth="1"/>
    <col min="10" max="10" width="8.3" style="1" customWidth="1"/>
    <col min="11" max="11" width="12.3" style="1" customWidth="1"/>
    <col min="12" max="12" width="8.3" style="1" customWidth="1"/>
    <col min="13" max="13" width="13.7" style="1" customWidth="1"/>
    <col min="14" max="14" width="10.9" style="1" customWidth="1"/>
    <col min="15" max="16" width="5.7" style="1" customWidth="1"/>
    <col min="17" max="17" width="18.7" style="1" customWidth="1"/>
    <col min="18" max="18" width="16.1" style="1" customWidth="1"/>
    <col min="19" max="19" width="17.4" style="1" customWidth="1"/>
    <col min="20" max="20" width="16.1" style="1" customWidth="1"/>
    <col min="21" max="21" width="17.4" style="1" customWidth="1"/>
    <col min="22" max="22" width="16.1" style="1" customWidth="1"/>
    <col min="23" max="23" width="5.7" style="1" customWidth="1"/>
    <col min="24" max="24" width="13.5" style="1" customWidth="1"/>
    <col min="25" max="25" width="5.7" style="1" customWidth="1"/>
    <col min="26" max="26" width="26.5" style="1" customWidth="1"/>
    <col min="27" max="42" width="9" style="1" customWidth="1"/>
    <col min="43" max="234" width="8.75" style="1" customWidth="1"/>
    <col min="235" max="16384" width="9" style="1"/>
  </cols>
  <sheetData>
    <row r="1" s="1" customFormat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spans="1:26">
      <c r="A2" s="3"/>
      <c r="B2" s="3"/>
      <c r="C2" s="3"/>
      <c r="D2" s="3"/>
      <c r="E2" s="3"/>
      <c r="F2" s="3"/>
      <c r="G2" s="3"/>
      <c r="H2" s="3"/>
      <c r="I2" s="10" t="s">
        <v>9</v>
      </c>
      <c r="J2" s="10"/>
      <c r="K2" s="10"/>
      <c r="L2" s="10"/>
      <c r="M2" s="10"/>
      <c r="N2" s="10"/>
      <c r="O2" s="10"/>
      <c r="P2" s="10"/>
      <c r="Q2" s="13" t="s">
        <v>10</v>
      </c>
      <c r="R2" s="13"/>
      <c r="S2" s="13"/>
      <c r="T2" s="13"/>
      <c r="U2" s="13"/>
      <c r="V2" s="13"/>
      <c r="W2" s="13"/>
      <c r="X2" s="14" t="s">
        <v>11</v>
      </c>
      <c r="Y2" s="14"/>
      <c r="Z2" s="3" t="s">
        <v>12</v>
      </c>
    </row>
    <row r="3" s="1" customFormat="1" spans="1:26">
      <c r="A3" s="3"/>
      <c r="B3" s="3"/>
      <c r="C3" s="3"/>
      <c r="D3" s="3"/>
      <c r="E3" s="3"/>
      <c r="F3" s="3"/>
      <c r="G3" s="3"/>
      <c r="H3" s="3"/>
      <c r="I3" s="3" t="s">
        <v>13</v>
      </c>
      <c r="J3" s="3"/>
      <c r="K3" s="3" t="s">
        <v>14</v>
      </c>
      <c r="L3" s="3"/>
      <c r="M3" s="3" t="s">
        <v>15</v>
      </c>
      <c r="N3" s="3"/>
      <c r="O3" s="3" t="s">
        <v>16</v>
      </c>
      <c r="P3" s="3" t="s">
        <v>17</v>
      </c>
      <c r="Q3" s="3" t="s">
        <v>18</v>
      </c>
      <c r="R3" s="3"/>
      <c r="S3" s="5" t="s">
        <v>19</v>
      </c>
      <c r="T3" s="5"/>
      <c r="U3" s="3" t="s">
        <v>20</v>
      </c>
      <c r="V3" s="3"/>
      <c r="W3" s="3" t="s">
        <v>17</v>
      </c>
      <c r="X3" s="3" t="s">
        <v>21</v>
      </c>
      <c r="Y3" s="3" t="s">
        <v>17</v>
      </c>
      <c r="Z3" s="3"/>
    </row>
    <row r="4" s="1" customFormat="1" ht="19.2" spans="1:26">
      <c r="A4" s="3"/>
      <c r="B4" s="3"/>
      <c r="C4" s="3"/>
      <c r="D4" s="3"/>
      <c r="E4" s="3"/>
      <c r="F4" s="3"/>
      <c r="G4" s="3"/>
      <c r="H4" s="3"/>
      <c r="I4" s="3" t="s">
        <v>22</v>
      </c>
      <c r="J4" s="3" t="s">
        <v>23</v>
      </c>
      <c r="K4" s="3" t="s">
        <v>24</v>
      </c>
      <c r="L4" s="3" t="s">
        <v>25</v>
      </c>
      <c r="M4" s="3" t="s">
        <v>26</v>
      </c>
      <c r="N4" s="3" t="s">
        <v>27</v>
      </c>
      <c r="O4" s="3"/>
      <c r="P4" s="3"/>
      <c r="Q4" s="3" t="s">
        <v>28</v>
      </c>
      <c r="R4" s="3" t="s">
        <v>29</v>
      </c>
      <c r="S4" s="3" t="s">
        <v>30</v>
      </c>
      <c r="T4" s="3" t="s">
        <v>31</v>
      </c>
      <c r="U4" s="3" t="s">
        <v>32</v>
      </c>
      <c r="V4" s="3" t="s">
        <v>33</v>
      </c>
      <c r="W4" s="3"/>
      <c r="X4" s="3"/>
      <c r="Y4" s="3"/>
      <c r="Z4" s="3"/>
    </row>
    <row r="5" s="1" customFormat="1" spans="1:26">
      <c r="A5" s="3" t="s">
        <v>34</v>
      </c>
      <c r="B5" s="3">
        <v>1</v>
      </c>
      <c r="C5" s="4" t="s">
        <v>35</v>
      </c>
      <c r="D5" s="5">
        <v>22125146</v>
      </c>
      <c r="E5" s="6" t="s">
        <v>36</v>
      </c>
      <c r="F5" s="6" t="s">
        <v>37</v>
      </c>
      <c r="G5" s="3">
        <f t="shared" ref="G5:G12" si="0">(L5+O5+V5+N5+J5+R5+T5)/2</f>
        <v>30</v>
      </c>
      <c r="H5" s="3" t="s">
        <v>38</v>
      </c>
      <c r="I5" s="3" t="s">
        <v>39</v>
      </c>
      <c r="J5" s="3">
        <v>60</v>
      </c>
      <c r="K5" s="3"/>
      <c r="L5" s="3"/>
      <c r="M5" s="3"/>
      <c r="N5" s="3"/>
      <c r="O5" s="3"/>
      <c r="P5" s="3" t="s">
        <v>40</v>
      </c>
      <c r="Q5" s="3"/>
      <c r="R5" s="3"/>
      <c r="S5" s="3"/>
      <c r="T5" s="3"/>
      <c r="U5" s="3"/>
      <c r="V5" s="3"/>
      <c r="W5" s="3" t="s">
        <v>41</v>
      </c>
      <c r="X5" s="3"/>
      <c r="Y5" s="3" t="s">
        <v>38</v>
      </c>
      <c r="Z5" s="3"/>
    </row>
    <row r="6" s="1" customFormat="1" ht="19.2" spans="1:26">
      <c r="A6" s="3"/>
      <c r="B6" s="3">
        <v>2</v>
      </c>
      <c r="C6" s="4" t="s">
        <v>42</v>
      </c>
      <c r="D6" s="5">
        <v>22125168</v>
      </c>
      <c r="E6" s="6" t="s">
        <v>36</v>
      </c>
      <c r="F6" s="6" t="s">
        <v>37</v>
      </c>
      <c r="G6" s="3">
        <f>(L6+O6+V6+N6+J6+R6+T6+0.25)/2</f>
        <v>20.725</v>
      </c>
      <c r="H6" s="3" t="s">
        <v>38</v>
      </c>
      <c r="I6" s="3" t="s">
        <v>43</v>
      </c>
      <c r="J6" s="3">
        <v>40</v>
      </c>
      <c r="K6" s="3" t="s">
        <v>44</v>
      </c>
      <c r="L6" s="3">
        <v>1.2</v>
      </c>
      <c r="M6" s="3"/>
      <c r="N6" s="3"/>
      <c r="O6" s="3"/>
      <c r="P6" s="3" t="s">
        <v>40</v>
      </c>
      <c r="Q6" s="3"/>
      <c r="R6" s="3"/>
      <c r="S6" s="3"/>
      <c r="T6" s="3"/>
      <c r="U6" s="3"/>
      <c r="V6" s="3"/>
      <c r="W6" s="3" t="s">
        <v>40</v>
      </c>
      <c r="X6" s="3"/>
      <c r="Y6" s="3" t="s">
        <v>38</v>
      </c>
      <c r="Z6" s="3" t="s">
        <v>45</v>
      </c>
    </row>
    <row r="7" s="1" customFormat="1" spans="1:26">
      <c r="A7" s="3"/>
      <c r="B7" s="3">
        <v>3</v>
      </c>
      <c r="C7" s="4" t="s">
        <v>46</v>
      </c>
      <c r="D7" s="5">
        <v>22125216</v>
      </c>
      <c r="E7" s="6" t="s">
        <v>47</v>
      </c>
      <c r="F7" s="6" t="s">
        <v>37</v>
      </c>
      <c r="G7" s="3">
        <f t="shared" si="0"/>
        <v>20</v>
      </c>
      <c r="H7" s="3" t="s">
        <v>38</v>
      </c>
      <c r="I7" s="3" t="s">
        <v>43</v>
      </c>
      <c r="J7" s="3">
        <v>40</v>
      </c>
      <c r="K7" s="3"/>
      <c r="L7" s="3"/>
      <c r="M7" s="3"/>
      <c r="N7" s="3"/>
      <c r="O7" s="11"/>
      <c r="P7" s="3" t="s">
        <v>40</v>
      </c>
      <c r="Q7" s="3"/>
      <c r="R7" s="3"/>
      <c r="S7" s="3"/>
      <c r="T7" s="3"/>
      <c r="U7" s="3"/>
      <c r="V7" s="3"/>
      <c r="W7" s="3" t="s">
        <v>41</v>
      </c>
      <c r="X7" s="3"/>
      <c r="Y7" s="3" t="s">
        <v>38</v>
      </c>
      <c r="Z7" s="3"/>
    </row>
    <row r="8" s="1" customFormat="1" ht="28.8" spans="1:26">
      <c r="A8" s="3"/>
      <c r="B8" s="3">
        <v>4</v>
      </c>
      <c r="C8" s="4" t="s">
        <v>48</v>
      </c>
      <c r="D8" s="5">
        <v>22125166</v>
      </c>
      <c r="E8" s="6" t="s">
        <v>49</v>
      </c>
      <c r="F8" s="6" t="s">
        <v>37</v>
      </c>
      <c r="G8" s="3">
        <f t="shared" si="0"/>
        <v>16.5</v>
      </c>
      <c r="H8" s="3" t="s">
        <v>38</v>
      </c>
      <c r="I8" s="3" t="s">
        <v>50</v>
      </c>
      <c r="J8" s="3">
        <v>15</v>
      </c>
      <c r="K8" s="3" t="s">
        <v>51</v>
      </c>
      <c r="L8" s="3">
        <v>15</v>
      </c>
      <c r="M8" s="3"/>
      <c r="N8" s="3"/>
      <c r="O8" s="3"/>
      <c r="P8" s="3" t="s">
        <v>40</v>
      </c>
      <c r="Q8" s="3"/>
      <c r="R8" s="3"/>
      <c r="S8" s="3"/>
      <c r="T8" s="3"/>
      <c r="U8" s="3" t="s">
        <v>52</v>
      </c>
      <c r="V8" s="3">
        <v>3</v>
      </c>
      <c r="W8" s="3" t="s">
        <v>40</v>
      </c>
      <c r="X8" s="3"/>
      <c r="Y8" s="3" t="s">
        <v>38</v>
      </c>
      <c r="Z8" s="3"/>
    </row>
    <row r="9" s="2" customFormat="1" spans="1:27">
      <c r="A9" s="3"/>
      <c r="B9" s="3">
        <v>5</v>
      </c>
      <c r="C9" s="4" t="s">
        <v>53</v>
      </c>
      <c r="D9" s="5">
        <v>22125210</v>
      </c>
      <c r="E9" s="6" t="s">
        <v>54</v>
      </c>
      <c r="F9" s="6" t="s">
        <v>37</v>
      </c>
      <c r="G9" s="3">
        <f t="shared" si="0"/>
        <v>15</v>
      </c>
      <c r="H9" s="3" t="s">
        <v>38</v>
      </c>
      <c r="I9" s="3" t="s">
        <v>55</v>
      </c>
      <c r="J9" s="3">
        <v>30</v>
      </c>
      <c r="K9" s="3"/>
      <c r="L9" s="3"/>
      <c r="M9" s="3"/>
      <c r="N9" s="3"/>
      <c r="O9" s="11"/>
      <c r="P9" s="3" t="s">
        <v>40</v>
      </c>
      <c r="Q9" s="3"/>
      <c r="R9" s="3"/>
      <c r="S9" s="3"/>
      <c r="T9" s="3"/>
      <c r="U9" s="3"/>
      <c r="V9" s="3"/>
      <c r="W9" s="3" t="s">
        <v>41</v>
      </c>
      <c r="X9" s="3"/>
      <c r="Y9" s="3" t="s">
        <v>38</v>
      </c>
      <c r="Z9" s="3"/>
      <c r="AA9" s="1"/>
    </row>
    <row r="10" s="1" customFormat="1" ht="19.2" spans="1:26">
      <c r="A10" s="3"/>
      <c r="B10" s="3">
        <v>6</v>
      </c>
      <c r="C10" s="4" t="s">
        <v>56</v>
      </c>
      <c r="D10" s="5">
        <v>22125178</v>
      </c>
      <c r="E10" s="6" t="s">
        <v>57</v>
      </c>
      <c r="F10" s="6" t="s">
        <v>37</v>
      </c>
      <c r="G10" s="3">
        <f t="shared" si="0"/>
        <v>12.5</v>
      </c>
      <c r="H10" s="3" t="s">
        <v>38</v>
      </c>
      <c r="I10" s="3" t="s">
        <v>58</v>
      </c>
      <c r="J10" s="3">
        <v>19</v>
      </c>
      <c r="K10" s="3" t="s">
        <v>59</v>
      </c>
      <c r="L10" s="3">
        <v>6</v>
      </c>
      <c r="M10" s="3"/>
      <c r="N10" s="3"/>
      <c r="O10" s="3"/>
      <c r="P10" s="3" t="s">
        <v>40</v>
      </c>
      <c r="Q10" s="3"/>
      <c r="R10" s="3"/>
      <c r="S10" s="3"/>
      <c r="T10" s="3"/>
      <c r="U10" s="3"/>
      <c r="V10" s="3"/>
      <c r="W10" s="3" t="s">
        <v>41</v>
      </c>
      <c r="X10" s="3"/>
      <c r="Y10" s="3" t="s">
        <v>38</v>
      </c>
      <c r="Z10" s="3"/>
    </row>
    <row r="11" s="1" customFormat="1" ht="28.8" spans="1:26">
      <c r="A11" s="3"/>
      <c r="B11" s="3">
        <v>7</v>
      </c>
      <c r="C11" s="4" t="s">
        <v>60</v>
      </c>
      <c r="D11" s="5">
        <v>22125209</v>
      </c>
      <c r="E11" s="6" t="s">
        <v>57</v>
      </c>
      <c r="F11" s="6" t="s">
        <v>37</v>
      </c>
      <c r="G11" s="3">
        <f t="shared" si="0"/>
        <v>10.25</v>
      </c>
      <c r="H11" s="3" t="s">
        <v>38</v>
      </c>
      <c r="I11" s="3"/>
      <c r="J11" s="3"/>
      <c r="K11" s="3" t="s">
        <v>61</v>
      </c>
      <c r="L11" s="3">
        <v>3</v>
      </c>
      <c r="M11" s="3" t="s">
        <v>62</v>
      </c>
      <c r="N11" s="3">
        <v>12.5</v>
      </c>
      <c r="O11" s="11"/>
      <c r="P11" s="3" t="s">
        <v>41</v>
      </c>
      <c r="Q11" s="3"/>
      <c r="R11" s="3"/>
      <c r="S11" s="3"/>
      <c r="T11" s="3"/>
      <c r="U11" s="3" t="s">
        <v>63</v>
      </c>
      <c r="V11" s="3">
        <v>5</v>
      </c>
      <c r="W11" s="3" t="s">
        <v>40</v>
      </c>
      <c r="X11" s="3"/>
      <c r="Y11" s="3" t="s">
        <v>38</v>
      </c>
      <c r="Z11" s="3"/>
    </row>
    <row r="12" s="1" customFormat="1" ht="19.2" spans="1:26">
      <c r="A12" s="3"/>
      <c r="B12" s="3">
        <v>8</v>
      </c>
      <c r="C12" s="4" t="s">
        <v>64</v>
      </c>
      <c r="D12" s="5">
        <v>22125151</v>
      </c>
      <c r="E12" s="6" t="s">
        <v>57</v>
      </c>
      <c r="F12" s="6" t="s">
        <v>37</v>
      </c>
      <c r="G12" s="3">
        <f t="shared" si="0"/>
        <v>9.25</v>
      </c>
      <c r="H12" s="3" t="s">
        <v>65</v>
      </c>
      <c r="I12" s="3" t="s">
        <v>66</v>
      </c>
      <c r="J12" s="3">
        <v>4</v>
      </c>
      <c r="K12" s="3"/>
      <c r="L12" s="3"/>
      <c r="M12" s="3" t="s">
        <v>67</v>
      </c>
      <c r="N12" s="3">
        <v>12.5</v>
      </c>
      <c r="O12" s="3"/>
      <c r="P12" s="3" t="s">
        <v>40</v>
      </c>
      <c r="Q12" s="3"/>
      <c r="R12" s="3"/>
      <c r="S12" s="3"/>
      <c r="T12" s="3"/>
      <c r="U12" s="3" t="s">
        <v>68</v>
      </c>
      <c r="V12" s="3">
        <v>2</v>
      </c>
      <c r="W12" s="3" t="s">
        <v>40</v>
      </c>
      <c r="X12" s="15"/>
      <c r="Y12" s="3" t="s">
        <v>38</v>
      </c>
      <c r="Z12" s="15"/>
    </row>
    <row r="13" s="1" customFormat="1" ht="19.2" spans="1:26">
      <c r="A13" s="3"/>
      <c r="B13" s="3">
        <v>9</v>
      </c>
      <c r="C13" s="4" t="s">
        <v>69</v>
      </c>
      <c r="D13" s="5">
        <v>22125158</v>
      </c>
      <c r="E13" s="6" t="s">
        <v>49</v>
      </c>
      <c r="F13" s="6" t="s">
        <v>37</v>
      </c>
      <c r="G13" s="3">
        <v>0.75</v>
      </c>
      <c r="H13" s="3" t="s">
        <v>65</v>
      </c>
      <c r="I13" s="3"/>
      <c r="J13" s="3"/>
      <c r="K13" s="3"/>
      <c r="L13" s="3"/>
      <c r="M13" s="3"/>
      <c r="N13" s="3"/>
      <c r="O13" s="3"/>
      <c r="P13" s="3" t="s">
        <v>41</v>
      </c>
      <c r="Q13" s="3"/>
      <c r="R13" s="3"/>
      <c r="S13" s="3"/>
      <c r="T13" s="3"/>
      <c r="U13" s="3"/>
      <c r="V13" s="3"/>
      <c r="W13" s="3" t="s">
        <v>40</v>
      </c>
      <c r="X13" s="3"/>
      <c r="Y13" s="3" t="s">
        <v>38</v>
      </c>
      <c r="Z13" s="3" t="s">
        <v>70</v>
      </c>
    </row>
    <row r="14" s="1" customFormat="1" spans="1:26">
      <c r="A14" s="3"/>
      <c r="B14" s="3">
        <v>10</v>
      </c>
      <c r="C14" s="4" t="s">
        <v>71</v>
      </c>
      <c r="D14" s="5">
        <v>22125141</v>
      </c>
      <c r="E14" s="6" t="s">
        <v>57</v>
      </c>
      <c r="F14" s="6" t="s">
        <v>37</v>
      </c>
      <c r="G14" s="3">
        <f t="shared" ref="G14:G23" si="1">(L14+O14+V14+N14+J14+R14+T14)/2</f>
        <v>0</v>
      </c>
      <c r="H14" s="3" t="s">
        <v>65</v>
      </c>
      <c r="I14" s="3"/>
      <c r="J14" s="3"/>
      <c r="K14" s="3"/>
      <c r="L14" s="3"/>
      <c r="M14" s="3"/>
      <c r="N14" s="3"/>
      <c r="O14" s="3"/>
      <c r="P14" s="3" t="s">
        <v>41</v>
      </c>
      <c r="Q14" s="3"/>
      <c r="R14" s="3"/>
      <c r="S14" s="3"/>
      <c r="T14" s="3"/>
      <c r="U14" s="3"/>
      <c r="V14" s="3"/>
      <c r="W14" s="3" t="s">
        <v>41</v>
      </c>
      <c r="X14" s="3"/>
      <c r="Y14" s="3" t="s">
        <v>38</v>
      </c>
      <c r="Z14" s="3"/>
    </row>
    <row r="15" s="1" customFormat="1" spans="1:26">
      <c r="A15" s="3"/>
      <c r="B15" s="3">
        <v>11</v>
      </c>
      <c r="C15" s="4" t="s">
        <v>72</v>
      </c>
      <c r="D15" s="5">
        <v>22125153</v>
      </c>
      <c r="E15" s="6" t="s">
        <v>47</v>
      </c>
      <c r="F15" s="6" t="s">
        <v>37</v>
      </c>
      <c r="G15" s="3">
        <f t="shared" si="1"/>
        <v>0</v>
      </c>
      <c r="H15" s="3" t="s">
        <v>65</v>
      </c>
      <c r="I15" s="3"/>
      <c r="J15" s="3"/>
      <c r="K15" s="3"/>
      <c r="L15" s="3"/>
      <c r="M15" s="3"/>
      <c r="N15" s="3"/>
      <c r="O15" s="3"/>
      <c r="P15" s="3" t="s">
        <v>41</v>
      </c>
      <c r="Q15" s="3"/>
      <c r="R15" s="3"/>
      <c r="S15" s="3"/>
      <c r="T15" s="3"/>
      <c r="U15" s="3"/>
      <c r="V15" s="3"/>
      <c r="W15" s="3" t="s">
        <v>41</v>
      </c>
      <c r="X15" s="3"/>
      <c r="Y15" s="3" t="s">
        <v>38</v>
      </c>
      <c r="Z15" s="3"/>
    </row>
    <row r="16" s="1" customFormat="1" spans="1:26">
      <c r="A16" s="3"/>
      <c r="B16" s="3">
        <v>12</v>
      </c>
      <c r="C16" s="4" t="s">
        <v>73</v>
      </c>
      <c r="D16" s="5">
        <v>22125154</v>
      </c>
      <c r="E16" s="6" t="s">
        <v>47</v>
      </c>
      <c r="F16" s="6" t="s">
        <v>37</v>
      </c>
      <c r="G16" s="3">
        <f t="shared" si="1"/>
        <v>0</v>
      </c>
      <c r="H16" s="3" t="s">
        <v>65</v>
      </c>
      <c r="I16" s="3"/>
      <c r="J16" s="3"/>
      <c r="K16" s="3"/>
      <c r="L16" s="3"/>
      <c r="M16" s="3"/>
      <c r="N16" s="3"/>
      <c r="O16" s="3"/>
      <c r="P16" s="3" t="s">
        <v>41</v>
      </c>
      <c r="Q16" s="3"/>
      <c r="R16" s="3"/>
      <c r="S16" s="3"/>
      <c r="T16" s="3"/>
      <c r="U16" s="3"/>
      <c r="V16" s="3"/>
      <c r="W16" s="3" t="s">
        <v>41</v>
      </c>
      <c r="X16" s="3"/>
      <c r="Y16" s="3" t="s">
        <v>38</v>
      </c>
      <c r="Z16" s="3"/>
    </row>
    <row r="17" s="1" customFormat="1" spans="1:26">
      <c r="A17" s="3"/>
      <c r="B17" s="3">
        <v>13</v>
      </c>
      <c r="C17" s="4" t="s">
        <v>74</v>
      </c>
      <c r="D17" s="5">
        <v>22125156</v>
      </c>
      <c r="E17" s="6" t="s">
        <v>57</v>
      </c>
      <c r="F17" s="6" t="s">
        <v>37</v>
      </c>
      <c r="G17" s="3">
        <f t="shared" si="1"/>
        <v>0</v>
      </c>
      <c r="H17" s="3" t="s">
        <v>65</v>
      </c>
      <c r="I17" s="3"/>
      <c r="J17" s="3"/>
      <c r="K17" s="3"/>
      <c r="L17" s="3"/>
      <c r="M17" s="3"/>
      <c r="N17" s="3"/>
      <c r="O17" s="3"/>
      <c r="P17" s="3" t="s">
        <v>41</v>
      </c>
      <c r="Q17" s="3"/>
      <c r="R17" s="3"/>
      <c r="S17" s="3"/>
      <c r="T17" s="3"/>
      <c r="U17" s="3"/>
      <c r="V17" s="3"/>
      <c r="W17" s="3" t="s">
        <v>41</v>
      </c>
      <c r="X17" s="3"/>
      <c r="Y17" s="3" t="s">
        <v>38</v>
      </c>
      <c r="Z17" s="3"/>
    </row>
    <row r="18" s="1" customFormat="1" spans="1:26">
      <c r="A18" s="3"/>
      <c r="B18" s="3">
        <v>14</v>
      </c>
      <c r="C18" s="4" t="s">
        <v>75</v>
      </c>
      <c r="D18" s="5">
        <v>22125177</v>
      </c>
      <c r="E18" s="6" t="s">
        <v>54</v>
      </c>
      <c r="F18" s="6" t="s">
        <v>37</v>
      </c>
      <c r="G18" s="3">
        <f t="shared" si="1"/>
        <v>0</v>
      </c>
      <c r="H18" s="3" t="s">
        <v>65</v>
      </c>
      <c r="I18" s="3"/>
      <c r="J18" s="3"/>
      <c r="K18" s="3"/>
      <c r="L18" s="3"/>
      <c r="M18" s="3"/>
      <c r="N18" s="3"/>
      <c r="O18" s="3"/>
      <c r="P18" s="3" t="s">
        <v>41</v>
      </c>
      <c r="Q18" s="3"/>
      <c r="R18" s="3"/>
      <c r="S18" s="3"/>
      <c r="T18" s="3"/>
      <c r="U18" s="3"/>
      <c r="V18" s="3"/>
      <c r="W18" s="3" t="s">
        <v>41</v>
      </c>
      <c r="X18" s="3"/>
      <c r="Y18" s="3" t="s">
        <v>38</v>
      </c>
      <c r="Z18" s="3"/>
    </row>
    <row r="19" s="1" customFormat="1" spans="1:26">
      <c r="A19" s="3"/>
      <c r="B19" s="3">
        <v>15</v>
      </c>
      <c r="C19" s="4" t="s">
        <v>76</v>
      </c>
      <c r="D19" s="5">
        <v>22125194</v>
      </c>
      <c r="E19" s="6" t="s">
        <v>54</v>
      </c>
      <c r="F19" s="6" t="s">
        <v>37</v>
      </c>
      <c r="G19" s="3">
        <f t="shared" si="1"/>
        <v>0</v>
      </c>
      <c r="H19" s="3" t="s">
        <v>65</v>
      </c>
      <c r="I19" s="3"/>
      <c r="J19" s="3"/>
      <c r="K19" s="3"/>
      <c r="L19" s="3"/>
      <c r="M19" s="3"/>
      <c r="N19" s="3"/>
      <c r="O19" s="11"/>
      <c r="P19" s="3" t="s">
        <v>41</v>
      </c>
      <c r="Q19" s="3"/>
      <c r="R19" s="3"/>
      <c r="S19" s="3"/>
      <c r="T19" s="3"/>
      <c r="U19" s="3"/>
      <c r="V19" s="3"/>
      <c r="W19" s="3" t="s">
        <v>41</v>
      </c>
      <c r="X19" s="3"/>
      <c r="Y19" s="3" t="s">
        <v>38</v>
      </c>
      <c r="Z19" s="3"/>
    </row>
    <row r="20" s="1" customFormat="1" spans="1:26">
      <c r="A20" s="3"/>
      <c r="B20" s="3">
        <v>16</v>
      </c>
      <c r="C20" s="4" t="s">
        <v>77</v>
      </c>
      <c r="D20" s="5">
        <v>22125169</v>
      </c>
      <c r="E20" s="6" t="s">
        <v>49</v>
      </c>
      <c r="F20" s="6" t="s">
        <v>37</v>
      </c>
      <c r="G20" s="3">
        <f t="shared" si="1"/>
        <v>0</v>
      </c>
      <c r="H20" s="3" t="s">
        <v>65</v>
      </c>
      <c r="I20" s="3"/>
      <c r="J20" s="3"/>
      <c r="K20" s="3"/>
      <c r="L20" s="3"/>
      <c r="M20" s="3"/>
      <c r="N20" s="3"/>
      <c r="O20" s="11"/>
      <c r="P20" s="3" t="s">
        <v>41</v>
      </c>
      <c r="Q20" s="3"/>
      <c r="R20" s="3"/>
      <c r="S20" s="3"/>
      <c r="T20" s="3"/>
      <c r="U20" s="3"/>
      <c r="V20" s="3"/>
      <c r="W20" s="3" t="s">
        <v>41</v>
      </c>
      <c r="X20" s="3"/>
      <c r="Y20" s="3" t="s">
        <v>38</v>
      </c>
      <c r="Z20" s="3"/>
    </row>
    <row r="21" s="1" customFormat="1" spans="1:26">
      <c r="A21" s="3"/>
      <c r="B21" s="3">
        <v>17</v>
      </c>
      <c r="C21" s="4" t="s">
        <v>78</v>
      </c>
      <c r="D21" s="5">
        <v>22125167</v>
      </c>
      <c r="E21" s="6" t="s">
        <v>49</v>
      </c>
      <c r="F21" s="6" t="s">
        <v>37</v>
      </c>
      <c r="G21" s="3">
        <f t="shared" si="1"/>
        <v>0</v>
      </c>
      <c r="H21" s="3" t="s">
        <v>65</v>
      </c>
      <c r="I21" s="3"/>
      <c r="J21" s="3"/>
      <c r="K21" s="3"/>
      <c r="L21" s="3"/>
      <c r="M21" s="3"/>
      <c r="N21" s="3"/>
      <c r="O21" s="11"/>
      <c r="P21" s="3" t="s">
        <v>41</v>
      </c>
      <c r="Q21" s="3"/>
      <c r="R21" s="3"/>
      <c r="S21" s="3"/>
      <c r="T21" s="3"/>
      <c r="U21" s="3"/>
      <c r="V21" s="3"/>
      <c r="W21" s="3" t="s">
        <v>41</v>
      </c>
      <c r="X21" s="3"/>
      <c r="Y21" s="3" t="s">
        <v>38</v>
      </c>
      <c r="Z21" s="3"/>
    </row>
    <row r="22" s="1" customFormat="1" spans="1:26">
      <c r="A22" s="3"/>
      <c r="B22" s="3">
        <v>18</v>
      </c>
      <c r="C22" s="4" t="s">
        <v>79</v>
      </c>
      <c r="D22" s="5">
        <v>22125170</v>
      </c>
      <c r="E22" s="6" t="s">
        <v>49</v>
      </c>
      <c r="F22" s="6" t="s">
        <v>37</v>
      </c>
      <c r="G22" s="3">
        <f t="shared" si="1"/>
        <v>0</v>
      </c>
      <c r="H22" s="3" t="s">
        <v>65</v>
      </c>
      <c r="I22" s="3"/>
      <c r="J22" s="3"/>
      <c r="K22" s="3"/>
      <c r="L22" s="3"/>
      <c r="M22" s="3"/>
      <c r="N22" s="3"/>
      <c r="O22" s="11"/>
      <c r="P22" s="3" t="s">
        <v>41</v>
      </c>
      <c r="Q22" s="3"/>
      <c r="R22" s="3"/>
      <c r="S22" s="3"/>
      <c r="T22" s="3"/>
      <c r="U22" s="3"/>
      <c r="V22" s="3"/>
      <c r="W22" s="3" t="s">
        <v>41</v>
      </c>
      <c r="X22" s="3"/>
      <c r="Y22" s="3" t="s">
        <v>38</v>
      </c>
      <c r="Z22" s="3"/>
    </row>
    <row r="23" s="1" customFormat="1" spans="1:26">
      <c r="A23" s="3"/>
      <c r="B23" s="3">
        <v>19</v>
      </c>
      <c r="C23" s="4" t="s">
        <v>80</v>
      </c>
      <c r="D23" s="5">
        <v>22125163</v>
      </c>
      <c r="E23" s="6" t="s">
        <v>49</v>
      </c>
      <c r="F23" s="6" t="s">
        <v>37</v>
      </c>
      <c r="G23" s="3">
        <f t="shared" si="1"/>
        <v>0</v>
      </c>
      <c r="H23" s="3" t="s">
        <v>65</v>
      </c>
      <c r="I23" s="3"/>
      <c r="J23" s="3"/>
      <c r="K23" s="3"/>
      <c r="L23" s="3"/>
      <c r="M23" s="3"/>
      <c r="N23" s="3"/>
      <c r="O23" s="11"/>
      <c r="P23" s="3" t="s">
        <v>41</v>
      </c>
      <c r="Q23" s="3"/>
      <c r="R23" s="3"/>
      <c r="S23" s="3"/>
      <c r="T23" s="3"/>
      <c r="U23" s="3"/>
      <c r="V23" s="3"/>
      <c r="W23" s="3" t="s">
        <v>41</v>
      </c>
      <c r="X23" s="3"/>
      <c r="Y23" s="3" t="s">
        <v>38</v>
      </c>
      <c r="Z23" s="3"/>
    </row>
    <row r="24" s="1" customFormat="1" ht="19.2" spans="1:26">
      <c r="A24" s="3" t="s">
        <v>81</v>
      </c>
      <c r="B24" s="3">
        <v>1</v>
      </c>
      <c r="C24" s="4" t="s">
        <v>82</v>
      </c>
      <c r="D24" s="5">
        <v>22225154</v>
      </c>
      <c r="E24" s="6" t="s">
        <v>49</v>
      </c>
      <c r="F24" s="4" t="s">
        <v>83</v>
      </c>
      <c r="G24" s="3">
        <f t="shared" ref="G24:G38" si="2">(L24+O24+V24+N24+J24+R24+T24)/2</f>
        <v>47.715</v>
      </c>
      <c r="H24" s="3" t="s">
        <v>38</v>
      </c>
      <c r="I24" s="3">
        <v>1</v>
      </c>
      <c r="J24" s="3"/>
      <c r="K24" s="3"/>
      <c r="L24" s="3"/>
      <c r="M24" s="3" t="s">
        <v>84</v>
      </c>
      <c r="N24" s="3">
        <v>12.5</v>
      </c>
      <c r="O24" s="11">
        <v>82.93</v>
      </c>
      <c r="P24" s="3" t="s">
        <v>40</v>
      </c>
      <c r="Q24" s="3"/>
      <c r="R24" s="3"/>
      <c r="S24" s="3"/>
      <c r="T24" s="3"/>
      <c r="U24" s="3"/>
      <c r="V24" s="3"/>
      <c r="W24" s="3" t="s">
        <v>41</v>
      </c>
      <c r="X24" s="3"/>
      <c r="Y24" s="3" t="s">
        <v>38</v>
      </c>
      <c r="Z24" s="3"/>
    </row>
    <row r="25" s="1" customFormat="1" ht="38.4" spans="1:26">
      <c r="A25" s="3"/>
      <c r="B25" s="3">
        <v>2</v>
      </c>
      <c r="C25" s="4" t="s">
        <v>85</v>
      </c>
      <c r="D25" s="5">
        <v>22225145</v>
      </c>
      <c r="E25" s="6" t="s">
        <v>36</v>
      </c>
      <c r="F25" s="4" t="s">
        <v>83</v>
      </c>
      <c r="G25" s="3">
        <f t="shared" si="2"/>
        <v>45.445</v>
      </c>
      <c r="H25" s="3" t="s">
        <v>38</v>
      </c>
      <c r="I25" s="3">
        <v>1</v>
      </c>
      <c r="J25" s="3"/>
      <c r="K25" s="3" t="s">
        <v>86</v>
      </c>
      <c r="L25" s="3">
        <v>2</v>
      </c>
      <c r="M25" s="3"/>
      <c r="N25" s="3"/>
      <c r="O25" s="3">
        <v>84.89</v>
      </c>
      <c r="P25" s="3" t="s">
        <v>40</v>
      </c>
      <c r="Q25" s="3"/>
      <c r="R25" s="3"/>
      <c r="S25" s="3"/>
      <c r="T25" s="3"/>
      <c r="U25" s="3" t="s">
        <v>87</v>
      </c>
      <c r="V25" s="3">
        <v>4</v>
      </c>
      <c r="W25" s="3" t="s">
        <v>40</v>
      </c>
      <c r="X25" s="3"/>
      <c r="Y25" s="3" t="s">
        <v>38</v>
      </c>
      <c r="Z25" s="3"/>
    </row>
    <row r="26" s="1" customFormat="1" ht="38.4" spans="1:26">
      <c r="A26" s="3"/>
      <c r="B26" s="3">
        <v>3</v>
      </c>
      <c r="C26" s="4" t="s">
        <v>88</v>
      </c>
      <c r="D26" s="5">
        <v>22225148</v>
      </c>
      <c r="E26" s="6" t="s">
        <v>57</v>
      </c>
      <c r="F26" s="6" t="s">
        <v>83</v>
      </c>
      <c r="G26" s="3">
        <f t="shared" si="2"/>
        <v>44.77</v>
      </c>
      <c r="H26" s="3" t="s">
        <v>38</v>
      </c>
      <c r="I26" s="3">
        <v>1</v>
      </c>
      <c r="J26" s="3"/>
      <c r="K26" s="3" t="s">
        <v>89</v>
      </c>
      <c r="L26" s="3">
        <v>1.2</v>
      </c>
      <c r="M26" s="3"/>
      <c r="N26" s="3"/>
      <c r="O26" s="3">
        <v>86.34</v>
      </c>
      <c r="P26" s="3" t="s">
        <v>40</v>
      </c>
      <c r="Q26" s="3"/>
      <c r="R26" s="3"/>
      <c r="S26" s="3"/>
      <c r="T26" s="3"/>
      <c r="U26" s="3" t="s">
        <v>90</v>
      </c>
      <c r="V26" s="3">
        <v>2</v>
      </c>
      <c r="W26" s="3" t="s">
        <v>40</v>
      </c>
      <c r="X26" s="3"/>
      <c r="Y26" s="3" t="s">
        <v>38</v>
      </c>
      <c r="Z26" s="3"/>
    </row>
    <row r="27" s="1" customFormat="1" spans="1:26">
      <c r="A27" s="3"/>
      <c r="B27" s="3">
        <v>4</v>
      </c>
      <c r="C27" s="4" t="s">
        <v>91</v>
      </c>
      <c r="D27" s="5">
        <v>22225135</v>
      </c>
      <c r="E27" s="6" t="s">
        <v>49</v>
      </c>
      <c r="F27" s="6" t="s">
        <v>83</v>
      </c>
      <c r="G27" s="3">
        <f t="shared" si="2"/>
        <v>43.605</v>
      </c>
      <c r="H27" s="3" t="s">
        <v>38</v>
      </c>
      <c r="I27" s="3">
        <v>1</v>
      </c>
      <c r="J27" s="3"/>
      <c r="K27" s="3"/>
      <c r="L27" s="3"/>
      <c r="M27" s="3"/>
      <c r="N27" s="3"/>
      <c r="O27" s="3">
        <v>85.21</v>
      </c>
      <c r="P27" s="3" t="s">
        <v>40</v>
      </c>
      <c r="Q27" s="3"/>
      <c r="R27" s="3"/>
      <c r="S27" s="3"/>
      <c r="T27" s="3"/>
      <c r="U27" s="3" t="s">
        <v>92</v>
      </c>
      <c r="V27" s="3">
        <v>2</v>
      </c>
      <c r="W27" s="3" t="s">
        <v>40</v>
      </c>
      <c r="X27" s="3"/>
      <c r="Y27" s="3" t="s">
        <v>38</v>
      </c>
      <c r="Z27" s="3"/>
    </row>
    <row r="28" s="1" customFormat="1" spans="1:26">
      <c r="A28" s="3"/>
      <c r="B28" s="3">
        <v>5</v>
      </c>
      <c r="C28" s="4" t="s">
        <v>93</v>
      </c>
      <c r="D28" s="5">
        <v>22225151</v>
      </c>
      <c r="E28" s="6" t="s">
        <v>49</v>
      </c>
      <c r="F28" s="4" t="s">
        <v>83</v>
      </c>
      <c r="G28" s="3">
        <f t="shared" si="2"/>
        <v>43.545</v>
      </c>
      <c r="H28" s="3" t="s">
        <v>38</v>
      </c>
      <c r="I28" s="3">
        <v>1</v>
      </c>
      <c r="J28" s="3"/>
      <c r="K28" s="3"/>
      <c r="L28" s="3"/>
      <c r="M28" s="3"/>
      <c r="N28" s="3"/>
      <c r="O28" s="11">
        <v>87.09</v>
      </c>
      <c r="P28" s="3" t="s">
        <v>40</v>
      </c>
      <c r="Q28" s="3"/>
      <c r="R28" s="3"/>
      <c r="S28" s="3"/>
      <c r="T28" s="3"/>
      <c r="U28" s="3"/>
      <c r="V28" s="3"/>
      <c r="W28" s="3" t="s">
        <v>41</v>
      </c>
      <c r="X28" s="3"/>
      <c r="Y28" s="3" t="s">
        <v>38</v>
      </c>
      <c r="Z28" s="3"/>
    </row>
    <row r="29" s="1" customFormat="1" spans="1:26">
      <c r="A29" s="3"/>
      <c r="B29" s="3">
        <v>6</v>
      </c>
      <c r="C29" s="4" t="s">
        <v>94</v>
      </c>
      <c r="D29" s="5">
        <v>22225158</v>
      </c>
      <c r="E29" s="6" t="s">
        <v>49</v>
      </c>
      <c r="F29" s="4" t="s">
        <v>83</v>
      </c>
      <c r="G29" s="3">
        <f t="shared" si="2"/>
        <v>42.065</v>
      </c>
      <c r="H29" s="3" t="s">
        <v>38</v>
      </c>
      <c r="I29" s="3">
        <v>1</v>
      </c>
      <c r="J29" s="3"/>
      <c r="K29" s="3"/>
      <c r="L29" s="3"/>
      <c r="M29" s="3"/>
      <c r="N29" s="3"/>
      <c r="O29" s="3">
        <v>84.13</v>
      </c>
      <c r="P29" s="3" t="s">
        <v>40</v>
      </c>
      <c r="Q29" s="3"/>
      <c r="R29" s="3"/>
      <c r="S29" s="3"/>
      <c r="T29" s="3"/>
      <c r="U29" s="3"/>
      <c r="V29" s="3"/>
      <c r="W29" s="3" t="s">
        <v>41</v>
      </c>
      <c r="X29" s="3"/>
      <c r="Y29" s="3" t="s">
        <v>38</v>
      </c>
      <c r="Z29" s="3"/>
    </row>
    <row r="30" s="1" customFormat="1" spans="1:26">
      <c r="A30" s="3"/>
      <c r="B30" s="3">
        <v>7</v>
      </c>
      <c r="C30" s="4" t="s">
        <v>95</v>
      </c>
      <c r="D30" s="5">
        <v>22225159</v>
      </c>
      <c r="E30" s="6" t="s">
        <v>49</v>
      </c>
      <c r="F30" s="4" t="s">
        <v>83</v>
      </c>
      <c r="G30" s="3">
        <f t="shared" si="2"/>
        <v>41.945</v>
      </c>
      <c r="H30" s="3" t="s">
        <v>65</v>
      </c>
      <c r="I30" s="3">
        <v>1</v>
      </c>
      <c r="J30" s="3"/>
      <c r="K30" s="3"/>
      <c r="L30" s="3"/>
      <c r="M30" s="3"/>
      <c r="N30" s="3"/>
      <c r="O30" s="11">
        <v>83.89</v>
      </c>
      <c r="P30" s="3" t="s">
        <v>41</v>
      </c>
      <c r="Q30" s="3"/>
      <c r="R30" s="3"/>
      <c r="S30" s="3"/>
      <c r="T30" s="3"/>
      <c r="U30" s="3"/>
      <c r="V30" s="3"/>
      <c r="W30" s="3" t="s">
        <v>41</v>
      </c>
      <c r="X30" s="3"/>
      <c r="Y30" s="3" t="s">
        <v>38</v>
      </c>
      <c r="Z30" s="3"/>
    </row>
    <row r="31" s="1" customFormat="1" spans="1:26">
      <c r="A31" s="3"/>
      <c r="B31" s="3">
        <v>8</v>
      </c>
      <c r="C31" s="4" t="s">
        <v>96</v>
      </c>
      <c r="D31" s="5">
        <v>22225161</v>
      </c>
      <c r="E31" s="6" t="s">
        <v>49</v>
      </c>
      <c r="F31" s="4" t="s">
        <v>83</v>
      </c>
      <c r="G31" s="3">
        <f t="shared" si="2"/>
        <v>41.605</v>
      </c>
      <c r="H31" s="3" t="s">
        <v>65</v>
      </c>
      <c r="I31" s="3">
        <v>1</v>
      </c>
      <c r="J31" s="3"/>
      <c r="K31" s="3"/>
      <c r="L31" s="3"/>
      <c r="M31" s="3"/>
      <c r="N31" s="3"/>
      <c r="O31" s="11">
        <v>83.21</v>
      </c>
      <c r="P31" s="3" t="s">
        <v>41</v>
      </c>
      <c r="Q31" s="3"/>
      <c r="R31" s="3"/>
      <c r="S31" s="3"/>
      <c r="T31" s="3"/>
      <c r="U31" s="3"/>
      <c r="V31" s="3"/>
      <c r="W31" s="3" t="s">
        <v>40</v>
      </c>
      <c r="X31" s="3"/>
      <c r="Y31" s="3" t="s">
        <v>38</v>
      </c>
      <c r="Z31" s="3"/>
    </row>
    <row r="32" s="1" customFormat="1" spans="1:26">
      <c r="A32" s="3"/>
      <c r="B32" s="3">
        <v>9</v>
      </c>
      <c r="C32" s="4" t="s">
        <v>97</v>
      </c>
      <c r="D32" s="5">
        <v>22225153</v>
      </c>
      <c r="E32" s="6" t="s">
        <v>49</v>
      </c>
      <c r="F32" s="4" t="s">
        <v>83</v>
      </c>
      <c r="G32" s="3">
        <f t="shared" si="2"/>
        <v>41.35</v>
      </c>
      <c r="H32" s="3" t="s">
        <v>65</v>
      </c>
      <c r="I32" s="3">
        <v>1</v>
      </c>
      <c r="J32" s="3"/>
      <c r="K32" s="3"/>
      <c r="L32" s="3"/>
      <c r="M32" s="3"/>
      <c r="N32" s="3"/>
      <c r="O32" s="3">
        <v>82.7</v>
      </c>
      <c r="P32" s="3" t="s">
        <v>41</v>
      </c>
      <c r="Q32" s="3"/>
      <c r="R32" s="3"/>
      <c r="S32" s="3"/>
      <c r="T32" s="3"/>
      <c r="U32" s="3"/>
      <c r="V32" s="3"/>
      <c r="W32" s="3" t="s">
        <v>41</v>
      </c>
      <c r="X32" s="3"/>
      <c r="Y32" s="3" t="s">
        <v>38</v>
      </c>
      <c r="Z32" s="3"/>
    </row>
    <row r="33" s="1" customFormat="1" spans="1:26">
      <c r="A33" s="3"/>
      <c r="B33" s="3">
        <v>10</v>
      </c>
      <c r="C33" s="4" t="s">
        <v>98</v>
      </c>
      <c r="D33" s="5">
        <v>22225164</v>
      </c>
      <c r="E33" s="6" t="s">
        <v>49</v>
      </c>
      <c r="F33" s="4" t="s">
        <v>83</v>
      </c>
      <c r="G33" s="3">
        <f t="shared" si="2"/>
        <v>41.095</v>
      </c>
      <c r="H33" s="3" t="s">
        <v>65</v>
      </c>
      <c r="I33" s="3">
        <v>1</v>
      </c>
      <c r="J33" s="3"/>
      <c r="K33" s="3"/>
      <c r="L33" s="3"/>
      <c r="M33" s="3"/>
      <c r="N33" s="3"/>
      <c r="O33" s="11">
        <v>82.19</v>
      </c>
      <c r="P33" s="3" t="s">
        <v>41</v>
      </c>
      <c r="Q33" s="3"/>
      <c r="R33" s="3"/>
      <c r="S33" s="3"/>
      <c r="T33" s="3"/>
      <c r="U33" s="3"/>
      <c r="V33" s="3"/>
      <c r="W33" s="3" t="s">
        <v>41</v>
      </c>
      <c r="X33" s="3"/>
      <c r="Y33" s="3" t="s">
        <v>38</v>
      </c>
      <c r="Z33" s="3"/>
    </row>
    <row r="34" ht="19.2" spans="1:27">
      <c r="A34" s="3"/>
      <c r="B34" s="3">
        <v>11</v>
      </c>
      <c r="C34" s="4" t="s">
        <v>99</v>
      </c>
      <c r="D34" s="5">
        <v>22225155</v>
      </c>
      <c r="E34" s="6" t="s">
        <v>49</v>
      </c>
      <c r="F34" s="6" t="s">
        <v>83</v>
      </c>
      <c r="G34" s="3">
        <f t="shared" si="2"/>
        <v>40.895</v>
      </c>
      <c r="H34" s="3" t="s">
        <v>65</v>
      </c>
      <c r="I34" s="3">
        <v>1</v>
      </c>
      <c r="J34" s="3"/>
      <c r="K34" s="3"/>
      <c r="L34" s="3"/>
      <c r="M34" s="3"/>
      <c r="N34" s="3"/>
      <c r="O34" s="3">
        <v>79.79</v>
      </c>
      <c r="P34" s="3" t="s">
        <v>41</v>
      </c>
      <c r="Q34" s="3" t="s">
        <v>100</v>
      </c>
      <c r="R34" s="3">
        <v>2</v>
      </c>
      <c r="S34" s="3"/>
      <c r="T34" s="3"/>
      <c r="U34" s="3"/>
      <c r="V34" s="3"/>
      <c r="W34" s="3" t="s">
        <v>40</v>
      </c>
      <c r="X34" s="3"/>
      <c r="Y34" s="3" t="s">
        <v>38</v>
      </c>
      <c r="Z34" s="3"/>
      <c r="AA34" s="17"/>
    </row>
    <row r="35" spans="1:27">
      <c r="A35" s="3"/>
      <c r="B35" s="3">
        <v>12</v>
      </c>
      <c r="C35" s="4" t="s">
        <v>101</v>
      </c>
      <c r="D35" s="5">
        <v>22225147</v>
      </c>
      <c r="E35" s="6" t="s">
        <v>57</v>
      </c>
      <c r="F35" s="4" t="s">
        <v>83</v>
      </c>
      <c r="G35" s="3">
        <f t="shared" si="2"/>
        <v>40.69</v>
      </c>
      <c r="H35" s="3" t="s">
        <v>65</v>
      </c>
      <c r="I35" s="3">
        <v>1</v>
      </c>
      <c r="J35" s="3"/>
      <c r="K35" s="3"/>
      <c r="L35" s="3"/>
      <c r="M35" s="3"/>
      <c r="N35" s="3"/>
      <c r="O35" s="11">
        <v>81.38</v>
      </c>
      <c r="P35" s="3" t="s">
        <v>41</v>
      </c>
      <c r="Q35" s="3"/>
      <c r="R35" s="3"/>
      <c r="S35" s="3"/>
      <c r="T35" s="3"/>
      <c r="U35" s="3"/>
      <c r="V35" s="3"/>
      <c r="W35" s="3" t="s">
        <v>41</v>
      </c>
      <c r="X35" s="3"/>
      <c r="Y35" s="3" t="s">
        <v>38</v>
      </c>
      <c r="Z35" s="3"/>
      <c r="AA35" s="17"/>
    </row>
    <row r="36" spans="1:27">
      <c r="A36" s="3"/>
      <c r="B36" s="3">
        <v>13</v>
      </c>
      <c r="C36" s="4" t="s">
        <v>102</v>
      </c>
      <c r="D36" s="5">
        <v>22225149</v>
      </c>
      <c r="E36" s="6" t="s">
        <v>49</v>
      </c>
      <c r="F36" s="4" t="s">
        <v>83</v>
      </c>
      <c r="G36" s="3">
        <f t="shared" si="2"/>
        <v>40.5</v>
      </c>
      <c r="H36" s="3" t="s">
        <v>65</v>
      </c>
      <c r="I36" s="3">
        <v>1</v>
      </c>
      <c r="J36" s="3"/>
      <c r="K36" s="3"/>
      <c r="L36" s="3"/>
      <c r="M36" s="3"/>
      <c r="N36" s="3"/>
      <c r="O36" s="11">
        <v>81</v>
      </c>
      <c r="P36" s="3" t="s">
        <v>41</v>
      </c>
      <c r="Q36" s="3"/>
      <c r="R36" s="3"/>
      <c r="S36" s="3"/>
      <c r="T36" s="3"/>
      <c r="U36" s="3"/>
      <c r="V36" s="3"/>
      <c r="W36" s="3" t="s">
        <v>40</v>
      </c>
      <c r="X36" s="3"/>
      <c r="Y36" s="3" t="s">
        <v>38</v>
      </c>
      <c r="Z36" s="3"/>
      <c r="AA36" s="17"/>
    </row>
    <row r="37" spans="1:27">
      <c r="A37" s="3"/>
      <c r="B37" s="3">
        <v>14</v>
      </c>
      <c r="C37" s="4" t="s">
        <v>103</v>
      </c>
      <c r="D37" s="5">
        <v>22225150</v>
      </c>
      <c r="E37" s="6" t="s">
        <v>49</v>
      </c>
      <c r="F37" s="6" t="s">
        <v>83</v>
      </c>
      <c r="G37" s="3">
        <f t="shared" si="2"/>
        <v>40.375</v>
      </c>
      <c r="H37" s="3" t="s">
        <v>65</v>
      </c>
      <c r="I37" s="3">
        <v>1</v>
      </c>
      <c r="J37" s="3"/>
      <c r="K37" s="3"/>
      <c r="L37" s="3"/>
      <c r="M37" s="3"/>
      <c r="N37" s="3"/>
      <c r="O37" s="3">
        <v>80.75</v>
      </c>
      <c r="P37" s="3" t="s">
        <v>41</v>
      </c>
      <c r="Q37" s="3"/>
      <c r="R37" s="3"/>
      <c r="S37" s="3"/>
      <c r="T37" s="3"/>
      <c r="U37" s="3"/>
      <c r="V37" s="3"/>
      <c r="W37" s="3" t="s">
        <v>41</v>
      </c>
      <c r="X37" s="3"/>
      <c r="Y37" s="3" t="s">
        <v>38</v>
      </c>
      <c r="Z37" s="3"/>
      <c r="AA37" s="17"/>
    </row>
    <row r="38" spans="1:27">
      <c r="A38" s="3"/>
      <c r="B38" s="3">
        <v>15</v>
      </c>
      <c r="C38" s="4" t="s">
        <v>104</v>
      </c>
      <c r="D38" s="5">
        <v>22225163</v>
      </c>
      <c r="E38" s="6" t="s">
        <v>49</v>
      </c>
      <c r="F38" s="4" t="s">
        <v>83</v>
      </c>
      <c r="G38" s="3">
        <f t="shared" si="2"/>
        <v>39.785</v>
      </c>
      <c r="H38" s="3" t="s">
        <v>65</v>
      </c>
      <c r="I38" s="3"/>
      <c r="J38" s="3"/>
      <c r="K38" s="3"/>
      <c r="L38" s="3"/>
      <c r="M38" s="3"/>
      <c r="N38" s="3"/>
      <c r="O38" s="3">
        <v>79.57</v>
      </c>
      <c r="P38" s="3" t="s">
        <v>41</v>
      </c>
      <c r="Q38" s="3"/>
      <c r="R38" s="3"/>
      <c r="S38" s="3"/>
      <c r="T38" s="3"/>
      <c r="U38" s="3"/>
      <c r="V38" s="3"/>
      <c r="W38" s="3" t="s">
        <v>41</v>
      </c>
      <c r="X38" s="16"/>
      <c r="Y38" s="3" t="s">
        <v>38</v>
      </c>
      <c r="Z38" s="16"/>
      <c r="AA38" s="17"/>
    </row>
    <row r="39" spans="2:27">
      <c r="B39" s="7"/>
      <c r="C39" s="8"/>
      <c r="D39" s="7"/>
      <c r="E39" s="7"/>
      <c r="F39" s="8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7"/>
    </row>
    <row r="40" spans="2:26">
      <c r="B40" s="7"/>
      <c r="C40" s="8"/>
      <c r="D40" s="8"/>
      <c r="E40" s="8"/>
      <c r="F40" s="8"/>
      <c r="G40" s="7"/>
      <c r="H40" s="7"/>
      <c r="I40" s="7"/>
      <c r="J40" s="7"/>
      <c r="K40" s="7"/>
      <c r="L40" s="7"/>
      <c r="M40" s="7"/>
      <c r="N40" s="7"/>
      <c r="O40" s="12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2:26">
      <c r="B41" s="7"/>
      <c r="C41" s="8"/>
      <c r="D41" s="8"/>
      <c r="E41" s="8"/>
      <c r="F41" s="8"/>
      <c r="G41" s="7"/>
      <c r="H41" s="7"/>
      <c r="I41" s="7"/>
      <c r="J41" s="7"/>
      <c r="K41" s="7"/>
      <c r="L41" s="7"/>
      <c r="M41" s="7"/>
      <c r="N41" s="7"/>
      <c r="O41" s="12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2:26">
      <c r="B42" s="7"/>
      <c r="C42" s="8"/>
      <c r="D42" s="8"/>
      <c r="E42" s="8"/>
      <c r="F42" s="8"/>
      <c r="G42" s="7"/>
      <c r="H42" s="7"/>
      <c r="I42" s="7"/>
      <c r="J42" s="7"/>
      <c r="K42" s="7"/>
      <c r="L42" s="7"/>
      <c r="M42" s="7"/>
      <c r="N42" s="7"/>
      <c r="O42" s="12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2:26">
      <c r="B43" s="7"/>
      <c r="C43" s="8"/>
      <c r="D43" s="7"/>
      <c r="E43" s="7"/>
      <c r="F43" s="8"/>
      <c r="G43" s="7"/>
      <c r="H43" s="7"/>
      <c r="I43" s="7"/>
      <c r="J43" s="7"/>
      <c r="K43" s="7"/>
      <c r="L43" s="7"/>
      <c r="M43" s="7"/>
      <c r="N43" s="7"/>
      <c r="O43" s="12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6">
      <c r="B44" s="7"/>
      <c r="C44" s="8"/>
      <c r="D44" s="8"/>
      <c r="E44" s="8"/>
      <c r="F44" s="8"/>
      <c r="G44" s="7"/>
      <c r="H44" s="7"/>
      <c r="I44" s="7"/>
      <c r="J44" s="7"/>
      <c r="K44" s="7"/>
      <c r="L44" s="7"/>
      <c r="M44" s="7"/>
      <c r="N44" s="7"/>
      <c r="O44" s="12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2:26">
      <c r="B45" s="7"/>
      <c r="C45" s="8"/>
      <c r="D45" s="8"/>
      <c r="E45" s="8"/>
      <c r="F45" s="8"/>
      <c r="G45" s="7"/>
      <c r="H45" s="7"/>
      <c r="I45" s="7"/>
      <c r="J45" s="7"/>
      <c r="K45" s="7"/>
      <c r="L45" s="7"/>
      <c r="M45" s="7"/>
      <c r="N45" s="7"/>
      <c r="O45" s="12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2:26">
      <c r="B46" s="7"/>
      <c r="C46" s="8"/>
      <c r="D46" s="8"/>
      <c r="E46" s="8"/>
      <c r="F46" s="8"/>
      <c r="G46" s="7"/>
      <c r="H46" s="7"/>
      <c r="I46" s="7"/>
      <c r="J46" s="7"/>
      <c r="K46" s="7"/>
      <c r="L46" s="7"/>
      <c r="M46" s="7"/>
      <c r="N46" s="7"/>
      <c r="O46" s="12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2:26">
      <c r="B47" s="7"/>
      <c r="C47" s="8"/>
      <c r="D47" s="8"/>
      <c r="E47" s="8"/>
      <c r="F47" s="8"/>
      <c r="G47" s="7"/>
      <c r="H47" s="7"/>
      <c r="I47" s="7"/>
      <c r="J47" s="7"/>
      <c r="K47" s="7"/>
      <c r="L47" s="7"/>
      <c r="M47" s="8"/>
      <c r="N47" s="7"/>
      <c r="O47" s="12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2:26">
      <c r="B48" s="7"/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2:26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2:26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2:26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2:26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2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</sheetData>
  <sortState ref="B9:Z27">
    <sortCondition ref="G9:G27" descending="1"/>
  </sortState>
  <mergeCells count="32">
    <mergeCell ref="I1:Z1"/>
    <mergeCell ref="I2:P2"/>
    <mergeCell ref="Q2:W2"/>
    <mergeCell ref="X2:Y2"/>
    <mergeCell ref="I3:J3"/>
    <mergeCell ref="K3:L3"/>
    <mergeCell ref="M3:N3"/>
    <mergeCell ref="Q3:R3"/>
    <mergeCell ref="S3:T3"/>
    <mergeCell ref="U3:V3"/>
    <mergeCell ref="B49:Z49"/>
    <mergeCell ref="B50:Z50"/>
    <mergeCell ref="B51:Z51"/>
    <mergeCell ref="B52:Z52"/>
    <mergeCell ref="B53:Z53"/>
    <mergeCell ref="B54:Z54"/>
    <mergeCell ref="A1:A4"/>
    <mergeCell ref="A5:A23"/>
    <mergeCell ref="A24:A38"/>
    <mergeCell ref="B1:B4"/>
    <mergeCell ref="C1:C4"/>
    <mergeCell ref="D1:D4"/>
    <mergeCell ref="E1:E4"/>
    <mergeCell ref="F1:F4"/>
    <mergeCell ref="G1:G4"/>
    <mergeCell ref="H1:H4"/>
    <mergeCell ref="O3:O4"/>
    <mergeCell ref="P3:P4"/>
    <mergeCell ref="W3:W4"/>
    <mergeCell ref="X3:X4"/>
    <mergeCell ref="Y3:Y4"/>
    <mergeCell ref="Z2:Z4"/>
  </mergeCells>
  <dataValidations count="2">
    <dataValidation type="list" allowBlank="1" showInputMessage="1" showErrorMessage="1" sqref="H5:H48 Y5:Y48">
      <formula1>"优秀,合格,不合格"</formula1>
    </dataValidation>
    <dataValidation type="list" allowBlank="1" showInputMessage="1" showErrorMessage="1" sqref="P5:P48 W5:W48">
      <formula1>"前40%,后60%"</formula1>
    </dataValidation>
  </dataValidations>
  <pageMargins left="0.747916666666667" right="0.747916666666667" top="0.984027777777778" bottom="0.984027777777778" header="0.511805555555556" footer="0.511805555555556"/>
  <pageSetup paperSize="9" scale="6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.6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正版用户</dc:creator>
  <cp:lastModifiedBy>欧宏宇</cp:lastModifiedBy>
  <cp:revision>1</cp:revision>
  <dcterms:created xsi:type="dcterms:W3CDTF">2010-09-25T06:06:00Z</dcterms:created>
  <cp:lastPrinted>2023-09-29T10:18:00Z</cp:lastPrinted>
  <dcterms:modified xsi:type="dcterms:W3CDTF">2023-10-16T12:40:21Z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DE415055555A439B862FBD302C5B1BAC_12</vt:lpwstr>
  </property>
</Properties>
</file>