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132" windowWidth="10536" windowHeight="4716"/>
  </bookViews>
  <sheets>
    <sheet name="综合绩点" sheetId="9" r:id="rId1"/>
  </sheets>
  <calcPr calcId="144525"/>
</workbook>
</file>

<file path=xl/calcChain.xml><?xml version="1.0" encoding="utf-8"?>
<calcChain xmlns="http://schemas.openxmlformats.org/spreadsheetml/2006/main">
  <c r="H92" i="9" l="1"/>
  <c r="I92" i="9" s="1"/>
  <c r="K92" i="9" s="1"/>
  <c r="H91" i="9"/>
  <c r="I91" i="9" s="1"/>
  <c r="K91" i="9" s="1"/>
  <c r="H90" i="9"/>
  <c r="I90" i="9" s="1"/>
  <c r="K90" i="9" s="1"/>
  <c r="H89" i="9"/>
  <c r="I89" i="9" s="1"/>
  <c r="K89" i="9" s="1"/>
  <c r="H88" i="9"/>
  <c r="I88" i="9" s="1"/>
  <c r="K88" i="9" s="1"/>
  <c r="H87" i="9"/>
  <c r="I87" i="9" s="1"/>
  <c r="K87" i="9" s="1"/>
  <c r="H86" i="9"/>
  <c r="I86" i="9" s="1"/>
  <c r="K86" i="9" s="1"/>
  <c r="H85" i="9"/>
  <c r="I85" i="9" s="1"/>
  <c r="K85" i="9" s="1"/>
  <c r="H81" i="9"/>
  <c r="I81" i="9" s="1"/>
  <c r="K81" i="9" s="1"/>
  <c r="H84" i="9"/>
  <c r="I84" i="9" s="1"/>
  <c r="K84" i="9" s="1"/>
  <c r="H83" i="9"/>
  <c r="I83" i="9" s="1"/>
  <c r="K83" i="9" s="1"/>
  <c r="H82" i="9"/>
  <c r="I82" i="9" s="1"/>
  <c r="K82" i="9" s="1"/>
  <c r="H62" i="9"/>
  <c r="I62" i="9" s="1"/>
  <c r="K62" i="9" s="1"/>
  <c r="H80" i="9"/>
  <c r="I80" i="9" s="1"/>
  <c r="K80" i="9" s="1"/>
  <c r="H79" i="9"/>
  <c r="I79" i="9" s="1"/>
  <c r="K79" i="9" s="1"/>
  <c r="H76" i="9"/>
  <c r="I76" i="9" s="1"/>
  <c r="K76" i="9" s="1"/>
  <c r="H78" i="9"/>
  <c r="I78" i="9" s="1"/>
  <c r="K78" i="9" s="1"/>
  <c r="H77" i="9"/>
  <c r="I77" i="9" s="1"/>
  <c r="K77" i="9" s="1"/>
  <c r="H75" i="9"/>
  <c r="I75" i="9" s="1"/>
  <c r="K75" i="9" s="1"/>
  <c r="H74" i="9"/>
  <c r="I74" i="9" s="1"/>
  <c r="K74" i="9" s="1"/>
  <c r="H73" i="9"/>
  <c r="I73" i="9" s="1"/>
  <c r="K73" i="9" s="1"/>
  <c r="H72" i="9"/>
  <c r="I72" i="9" s="1"/>
  <c r="K72" i="9" s="1"/>
  <c r="H69" i="9"/>
  <c r="I69" i="9" s="1"/>
  <c r="K69" i="9" s="1"/>
  <c r="H70" i="9"/>
  <c r="I70" i="9" s="1"/>
  <c r="K70" i="9" s="1"/>
  <c r="H71" i="9"/>
  <c r="I71" i="9" s="1"/>
  <c r="K71" i="9" s="1"/>
  <c r="H68" i="9"/>
  <c r="I68" i="9" s="1"/>
  <c r="K68" i="9" s="1"/>
  <c r="H67" i="9"/>
  <c r="I67" i="9" s="1"/>
  <c r="K67" i="9" s="1"/>
  <c r="H66" i="9"/>
  <c r="I66" i="9" s="1"/>
  <c r="K66" i="9" s="1"/>
  <c r="H55" i="9"/>
  <c r="I55" i="9" s="1"/>
  <c r="K55" i="9" s="1"/>
  <c r="H65" i="9"/>
  <c r="I65" i="9" s="1"/>
  <c r="K65" i="9" s="1"/>
  <c r="H31" i="9"/>
  <c r="I31" i="9" s="1"/>
  <c r="K31" i="9" s="1"/>
  <c r="H64" i="9"/>
  <c r="I64" i="9" s="1"/>
  <c r="K64" i="9" s="1"/>
  <c r="H61" i="9"/>
  <c r="I61" i="9" s="1"/>
  <c r="K61" i="9" s="1"/>
  <c r="H26" i="9"/>
  <c r="I26" i="9" s="1"/>
  <c r="K26" i="9" s="1"/>
  <c r="H63" i="9"/>
  <c r="I63" i="9" s="1"/>
  <c r="K63" i="9" s="1"/>
  <c r="H60" i="9"/>
  <c r="I60" i="9" s="1"/>
  <c r="K60" i="9" s="1"/>
  <c r="H35" i="9"/>
  <c r="I35" i="9" s="1"/>
  <c r="K35" i="9" s="1"/>
  <c r="H59" i="9"/>
  <c r="I59" i="9" s="1"/>
  <c r="K59" i="9" s="1"/>
  <c r="H24" i="9"/>
  <c r="I24" i="9" s="1"/>
  <c r="K24" i="9" s="1"/>
  <c r="H25" i="9"/>
  <c r="I25" i="9" s="1"/>
  <c r="K25" i="9" s="1"/>
  <c r="H58" i="9"/>
  <c r="I58" i="9" s="1"/>
  <c r="K58" i="9" s="1"/>
  <c r="H56" i="9"/>
  <c r="I56" i="9" s="1"/>
  <c r="K56" i="9" s="1"/>
  <c r="H57" i="9"/>
  <c r="I57" i="9" s="1"/>
  <c r="K57" i="9" s="1"/>
  <c r="H20" i="9"/>
  <c r="I20" i="9" s="1"/>
  <c r="K20" i="9" s="1"/>
  <c r="H27" i="9"/>
  <c r="I27" i="9" s="1"/>
  <c r="K27" i="9" s="1"/>
  <c r="H19" i="9"/>
  <c r="I19" i="9" s="1"/>
  <c r="K19" i="9" s="1"/>
  <c r="H28" i="9"/>
  <c r="I28" i="9" s="1"/>
  <c r="K28" i="9" s="1"/>
  <c r="H17" i="9"/>
  <c r="I17" i="9" s="1"/>
  <c r="K17" i="9" s="1"/>
  <c r="H43" i="9"/>
  <c r="I43" i="9" s="1"/>
  <c r="K43" i="9" s="1"/>
  <c r="H36" i="9"/>
  <c r="I36" i="9" s="1"/>
  <c r="K36" i="9" s="1"/>
  <c r="H14" i="9"/>
  <c r="I14" i="9" s="1"/>
  <c r="K14" i="9" s="1"/>
  <c r="H54" i="9"/>
  <c r="I54" i="9" s="1"/>
  <c r="K54" i="9" s="1"/>
  <c r="H30" i="9"/>
  <c r="I30" i="9" s="1"/>
  <c r="K30" i="9" s="1"/>
  <c r="H32" i="9"/>
  <c r="I32" i="9" s="1"/>
  <c r="K32" i="9" s="1"/>
  <c r="H52" i="9"/>
  <c r="I52" i="9" s="1"/>
  <c r="K52" i="9" s="1"/>
  <c r="H22" i="9"/>
  <c r="I22" i="9" s="1"/>
  <c r="K22" i="9" s="1"/>
  <c r="H53" i="9"/>
  <c r="I53" i="9" s="1"/>
  <c r="K53" i="9" s="1"/>
  <c r="H10" i="9"/>
  <c r="I10" i="9" s="1"/>
  <c r="K10" i="9" s="1"/>
  <c r="H39" i="9"/>
  <c r="I39" i="9" s="1"/>
  <c r="K39" i="9" s="1"/>
  <c r="H38" i="9"/>
  <c r="I38" i="9" s="1"/>
  <c r="K38" i="9" s="1"/>
  <c r="H44" i="9"/>
  <c r="I44" i="9" s="1"/>
  <c r="K44" i="9" s="1"/>
  <c r="H8" i="9"/>
  <c r="I8" i="9" s="1"/>
  <c r="K8" i="9" s="1"/>
  <c r="H51" i="9"/>
  <c r="I51" i="9" s="1"/>
  <c r="K51" i="9" s="1"/>
  <c r="H45" i="9"/>
  <c r="I45" i="9" s="1"/>
  <c r="K45" i="9" s="1"/>
  <c r="H42" i="9"/>
  <c r="I42" i="9" s="1"/>
  <c r="K42" i="9" s="1"/>
  <c r="H49" i="9"/>
  <c r="I49" i="9" s="1"/>
  <c r="K49" i="9" s="1"/>
  <c r="H21" i="9"/>
  <c r="I21" i="9" s="1"/>
  <c r="K21" i="9" s="1"/>
  <c r="H48" i="9"/>
  <c r="I48" i="9" s="1"/>
  <c r="K48" i="9" s="1"/>
  <c r="H50" i="9"/>
  <c r="I50" i="9" s="1"/>
  <c r="K50" i="9" s="1"/>
  <c r="H6" i="9"/>
  <c r="I6" i="9" s="1"/>
  <c r="K6" i="9" s="1"/>
  <c r="H46" i="9"/>
  <c r="I46" i="9" s="1"/>
  <c r="K46" i="9" s="1"/>
  <c r="H16" i="9"/>
  <c r="I16" i="9" s="1"/>
  <c r="K16" i="9" s="1"/>
  <c r="H47" i="9"/>
  <c r="I47" i="9" s="1"/>
  <c r="K47" i="9" s="1"/>
  <c r="H15" i="9"/>
  <c r="I15" i="9" s="1"/>
  <c r="K15" i="9" s="1"/>
  <c r="H29" i="9"/>
  <c r="I29" i="9" s="1"/>
  <c r="K29" i="9" s="1"/>
  <c r="H4" i="9"/>
  <c r="I4" i="9" s="1"/>
  <c r="K4" i="9" s="1"/>
  <c r="H18" i="9"/>
  <c r="I18" i="9" s="1"/>
  <c r="K18" i="9" s="1"/>
  <c r="H41" i="9"/>
  <c r="I41" i="9" s="1"/>
  <c r="K41" i="9" s="1"/>
  <c r="H9" i="9"/>
  <c r="I9" i="9" s="1"/>
  <c r="K9" i="9" s="1"/>
  <c r="H5" i="9"/>
  <c r="I5" i="9" s="1"/>
  <c r="K5" i="9" s="1"/>
  <c r="H37" i="9"/>
  <c r="I37" i="9" s="1"/>
  <c r="K37" i="9" s="1"/>
  <c r="H12" i="9"/>
  <c r="I12" i="9" s="1"/>
  <c r="K12" i="9" s="1"/>
  <c r="H40" i="9"/>
  <c r="I40" i="9" s="1"/>
  <c r="K40" i="9" s="1"/>
  <c r="H7" i="9"/>
  <c r="I7" i="9" s="1"/>
  <c r="K7" i="9" s="1"/>
  <c r="H34" i="9"/>
  <c r="I34" i="9" s="1"/>
  <c r="K34" i="9" s="1"/>
  <c r="H11" i="9"/>
  <c r="I11" i="9" s="1"/>
  <c r="K11" i="9" s="1"/>
  <c r="H33" i="9"/>
  <c r="I33" i="9" s="1"/>
  <c r="K33" i="9" s="1"/>
  <c r="H23" i="9"/>
  <c r="I23" i="9" s="1"/>
  <c r="K23" i="9" s="1"/>
  <c r="H13" i="9"/>
  <c r="I13" i="9" s="1"/>
  <c r="K13" i="9" s="1"/>
</calcChain>
</file>

<file path=xl/sharedStrings.xml><?xml version="1.0" encoding="utf-8"?>
<sst xmlns="http://schemas.openxmlformats.org/spreadsheetml/2006/main" count="190" uniqueCount="104">
  <si>
    <t>学号</t>
  </si>
  <si>
    <t>累计获得总学分</t>
  </si>
  <si>
    <t>主修专业课程累计获得总学分</t>
  </si>
  <si>
    <t>行政班</t>
  </si>
  <si>
    <t>3150103791</t>
  </si>
  <si>
    <t>机械电子工程1502</t>
  </si>
  <si>
    <t>3150101228</t>
  </si>
  <si>
    <t>机械电子工程1503</t>
  </si>
  <si>
    <t>3150104446</t>
  </si>
  <si>
    <t>3150102694</t>
  </si>
  <si>
    <t>3150102489</t>
  </si>
  <si>
    <t>机械电子工程1501</t>
  </si>
  <si>
    <t>3150102651</t>
  </si>
  <si>
    <t>3150102650</t>
  </si>
  <si>
    <t>3150102681</t>
  </si>
  <si>
    <t>3150103937</t>
  </si>
  <si>
    <t>3150105504</t>
  </si>
  <si>
    <t>3150104448</t>
  </si>
  <si>
    <t>3150103517</t>
  </si>
  <si>
    <t>3150101180</t>
  </si>
  <si>
    <t>3150102614</t>
  </si>
  <si>
    <t>3150104449</t>
  </si>
  <si>
    <t>3150104484</t>
  </si>
  <si>
    <t>3150103568</t>
  </si>
  <si>
    <t>3150102674</t>
  </si>
  <si>
    <t>3150104427</t>
  </si>
  <si>
    <t>3150102585</t>
  </si>
  <si>
    <t>3150104483</t>
  </si>
  <si>
    <t>3150105252</t>
  </si>
  <si>
    <t>3150103656</t>
  </si>
  <si>
    <t>3150104909</t>
  </si>
  <si>
    <t>3150102689</t>
  </si>
  <si>
    <t>3150105019</t>
  </si>
  <si>
    <t>3150102629</t>
  </si>
  <si>
    <t>3150105533</t>
  </si>
  <si>
    <t>3150103429</t>
  </si>
  <si>
    <t>3150104908</t>
  </si>
  <si>
    <t>3150103658</t>
  </si>
  <si>
    <t>3150102618</t>
  </si>
  <si>
    <t>3150102660</t>
  </si>
  <si>
    <t>3150103739</t>
  </si>
  <si>
    <t>3150105606</t>
  </si>
  <si>
    <t>3150104186</t>
  </si>
  <si>
    <t>3150103741</t>
  </si>
  <si>
    <t>3150102623</t>
  </si>
  <si>
    <t>3150104502</t>
  </si>
  <si>
    <t>3150102676</t>
  </si>
  <si>
    <t>3150102591</t>
  </si>
  <si>
    <t>3150102657</t>
  </si>
  <si>
    <t>3150104520</t>
  </si>
  <si>
    <t>3150102622</t>
  </si>
  <si>
    <t>3150103793</t>
  </si>
  <si>
    <t>3150105722</t>
  </si>
  <si>
    <t>3150104674</t>
  </si>
  <si>
    <t>3150103933</t>
  </si>
  <si>
    <t>3150104930</t>
  </si>
  <si>
    <t>3150103652</t>
  </si>
  <si>
    <t>3150104904</t>
  </si>
  <si>
    <t>3150102673</t>
  </si>
  <si>
    <t>3150103432</t>
  </si>
  <si>
    <t>3150102697</t>
  </si>
  <si>
    <t>3150104089</t>
  </si>
  <si>
    <t>3150103932</t>
  </si>
  <si>
    <t>3150100860</t>
  </si>
  <si>
    <t>3150102576</t>
  </si>
  <si>
    <t>3150102578</t>
  </si>
  <si>
    <t>3150100859</t>
  </si>
  <si>
    <t>3150104906</t>
  </si>
  <si>
    <t>3150101050</t>
  </si>
  <si>
    <t>3150105596</t>
  </si>
  <si>
    <t>3150100858</t>
  </si>
  <si>
    <t>3150100857</t>
  </si>
  <si>
    <t>3150104746</t>
  </si>
  <si>
    <t>3150104818</t>
  </si>
  <si>
    <t>3150100861</t>
  </si>
  <si>
    <t>3150105013</t>
  </si>
  <si>
    <t>3150102610</t>
  </si>
  <si>
    <t>3150104195</t>
  </si>
  <si>
    <t>3150104255</t>
  </si>
  <si>
    <t>3150103430</t>
  </si>
  <si>
    <t>3150104429</t>
  </si>
  <si>
    <t>3150105604</t>
  </si>
  <si>
    <t>3150101048</t>
  </si>
  <si>
    <t>3150105476</t>
  </si>
  <si>
    <t>3150105473</t>
  </si>
  <si>
    <t>3150104254</t>
  </si>
  <si>
    <t>3150105612</t>
  </si>
  <si>
    <t>3150105212</t>
  </si>
  <si>
    <t>3150104870</t>
  </si>
  <si>
    <t>3150104257</t>
  </si>
  <si>
    <t>3150105773</t>
  </si>
  <si>
    <t>3150103981</t>
  </si>
  <si>
    <t>3150103514</t>
  </si>
  <si>
    <t>3150102634</t>
  </si>
  <si>
    <t>3150105615</t>
  </si>
  <si>
    <t>3150100001</t>
  </si>
  <si>
    <t>主修专业课程累计平均绩点</t>
    <phoneticPr fontId="1" type="noConversion"/>
  </si>
  <si>
    <t>2017-2018学年成绩统计-15级机械电子</t>
    <phoneticPr fontId="1" type="noConversion"/>
  </si>
  <si>
    <t>序号</t>
    <phoneticPr fontId="1" type="noConversion"/>
  </si>
  <si>
    <t>所有课程累计平均绩点</t>
    <phoneticPr fontId="1" type="noConversion"/>
  </si>
  <si>
    <t>学业成绩</t>
    <phoneticPr fontId="1" type="noConversion"/>
  </si>
  <si>
    <t>推免加分</t>
    <phoneticPr fontId="1" type="noConversion"/>
  </si>
  <si>
    <t>最终成绩</t>
    <phoneticPr fontId="1" type="noConversion"/>
  </si>
  <si>
    <t>综合绩点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</si>
</sst>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rgb="FFFF0000"/>
      <name val="华文细黑"/>
      <family val="3"/>
      <charset val="134"/>
    </font>
    <font>
      <sz val="11"/>
      <color rgb="FFFF0000"/>
      <name val="华文细黑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tabSelected="1" workbookViewId="0">
      <selection activeCell="E7" sqref="E7"/>
    </sheetView>
  </sheetViews>
  <sheetFormatPr defaultColWidth="9" defaultRowHeight="16.2" x14ac:dyDescent="0.25"/>
  <cols>
    <col min="1" max="1" width="5.21875" style="2" bestFit="1" customWidth="1"/>
    <col min="2" max="2" width="11.6640625" style="2" bestFit="1" customWidth="1"/>
    <col min="3" max="3" width="17.44140625" style="2" bestFit="1" customWidth="1"/>
    <col min="4" max="4" width="15.109375" style="2" bestFit="1" customWidth="1"/>
    <col min="5" max="5" width="27.6640625" style="2" bestFit="1" customWidth="1"/>
    <col min="6" max="6" width="25.44140625" style="2" bestFit="1" customWidth="1"/>
    <col min="7" max="7" width="21.33203125" style="2" bestFit="1" customWidth="1"/>
    <col min="8" max="10" width="9" style="2" bestFit="1" customWidth="1"/>
    <col min="11" max="11" width="9" style="10" bestFit="1" customWidth="1"/>
    <col min="12" max="16384" width="9" style="2"/>
  </cols>
  <sheetData>
    <row r="1" spans="1:13" x14ac:dyDescent="0.25">
      <c r="A1" s="5" t="s">
        <v>97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3"/>
      <c r="M2" s="3"/>
    </row>
    <row r="3" spans="1:13" x14ac:dyDescent="0.25">
      <c r="A3" s="7" t="s">
        <v>98</v>
      </c>
      <c r="B3" s="7" t="s">
        <v>0</v>
      </c>
      <c r="C3" s="7" t="s">
        <v>3</v>
      </c>
      <c r="D3" s="7" t="s">
        <v>1</v>
      </c>
      <c r="E3" s="7" t="s">
        <v>2</v>
      </c>
      <c r="F3" s="7" t="s">
        <v>96</v>
      </c>
      <c r="G3" s="7" t="s">
        <v>99</v>
      </c>
      <c r="H3" s="7" t="s">
        <v>103</v>
      </c>
      <c r="I3" s="7" t="s">
        <v>100</v>
      </c>
      <c r="J3" s="7" t="s">
        <v>101</v>
      </c>
      <c r="K3" s="8" t="s">
        <v>102</v>
      </c>
    </row>
    <row r="4" spans="1:13" x14ac:dyDescent="0.25">
      <c r="A4" s="1">
        <v>1</v>
      </c>
      <c r="B4" s="4" t="s">
        <v>20</v>
      </c>
      <c r="C4" s="4" t="s">
        <v>7</v>
      </c>
      <c r="D4" s="1">
        <v>146</v>
      </c>
      <c r="E4" s="1">
        <v>130.5</v>
      </c>
      <c r="F4" s="1">
        <v>4.3600000000000003</v>
      </c>
      <c r="G4" s="1">
        <v>4.34</v>
      </c>
      <c r="H4" s="1">
        <f t="shared" ref="H4:H35" si="0">0.7*F4+0.3*G4</f>
        <v>4.3540000000000001</v>
      </c>
      <c r="I4" s="1">
        <f t="shared" ref="I4:I35" si="1">(H4-1.5)*10+60</f>
        <v>88.539999999999992</v>
      </c>
      <c r="J4" s="1">
        <v>5</v>
      </c>
      <c r="K4" s="9">
        <f t="shared" ref="K4:K35" si="2">I4+J4</f>
        <v>93.539999999999992</v>
      </c>
    </row>
    <row r="5" spans="1:13" x14ac:dyDescent="0.25">
      <c r="A5" s="1">
        <v>2</v>
      </c>
      <c r="B5" s="4" t="s">
        <v>17</v>
      </c>
      <c r="C5" s="4" t="s">
        <v>7</v>
      </c>
      <c r="D5" s="1">
        <v>156</v>
      </c>
      <c r="E5" s="1">
        <v>135</v>
      </c>
      <c r="F5" s="1">
        <v>4.38</v>
      </c>
      <c r="G5" s="1">
        <v>4.38</v>
      </c>
      <c r="H5" s="1">
        <f t="shared" si="0"/>
        <v>4.38</v>
      </c>
      <c r="I5" s="1">
        <f t="shared" si="1"/>
        <v>88.8</v>
      </c>
      <c r="J5" s="1">
        <v>4.7</v>
      </c>
      <c r="K5" s="9">
        <f t="shared" si="2"/>
        <v>93.5</v>
      </c>
    </row>
    <row r="6" spans="1:13" x14ac:dyDescent="0.25">
      <c r="A6" s="1">
        <v>3</v>
      </c>
      <c r="B6" s="4" t="s">
        <v>27</v>
      </c>
      <c r="C6" s="4" t="s">
        <v>7</v>
      </c>
      <c r="D6" s="1">
        <v>200</v>
      </c>
      <c r="E6" s="1">
        <v>136.5</v>
      </c>
      <c r="F6" s="1">
        <v>4.3099999999999996</v>
      </c>
      <c r="G6" s="1">
        <v>4.3600000000000003</v>
      </c>
      <c r="H6" s="1">
        <f t="shared" si="0"/>
        <v>4.3249999999999993</v>
      </c>
      <c r="I6" s="1">
        <f t="shared" si="1"/>
        <v>88.25</v>
      </c>
      <c r="J6" s="1">
        <v>5</v>
      </c>
      <c r="K6" s="9">
        <f t="shared" si="2"/>
        <v>93.25</v>
      </c>
    </row>
    <row r="7" spans="1:13" x14ac:dyDescent="0.25">
      <c r="A7" s="1">
        <v>4</v>
      </c>
      <c r="B7" s="4" t="s">
        <v>12</v>
      </c>
      <c r="C7" s="4" t="s">
        <v>5</v>
      </c>
      <c r="D7" s="1">
        <v>149</v>
      </c>
      <c r="E7" s="1">
        <v>128</v>
      </c>
      <c r="F7" s="1">
        <v>4.45</v>
      </c>
      <c r="G7" s="1">
        <v>4.42</v>
      </c>
      <c r="H7" s="1">
        <f t="shared" si="0"/>
        <v>4.4409999999999998</v>
      </c>
      <c r="I7" s="1">
        <f t="shared" si="1"/>
        <v>89.41</v>
      </c>
      <c r="J7" s="1">
        <v>3.5</v>
      </c>
      <c r="K7" s="9">
        <f t="shared" si="2"/>
        <v>92.91</v>
      </c>
    </row>
    <row r="8" spans="1:13" x14ac:dyDescent="0.25">
      <c r="A8" s="1">
        <v>5</v>
      </c>
      <c r="B8" s="4" t="s">
        <v>34</v>
      </c>
      <c r="C8" s="4" t="s">
        <v>7</v>
      </c>
      <c r="D8" s="1">
        <v>184</v>
      </c>
      <c r="E8" s="1">
        <v>135</v>
      </c>
      <c r="F8" s="1">
        <v>4.26</v>
      </c>
      <c r="G8" s="1">
        <v>4.3099999999999996</v>
      </c>
      <c r="H8" s="1">
        <f t="shared" si="0"/>
        <v>4.2749999999999995</v>
      </c>
      <c r="I8" s="1">
        <f t="shared" si="1"/>
        <v>87.75</v>
      </c>
      <c r="J8" s="1">
        <v>5</v>
      </c>
      <c r="K8" s="9">
        <f t="shared" si="2"/>
        <v>92.75</v>
      </c>
    </row>
    <row r="9" spans="1:13" x14ac:dyDescent="0.25">
      <c r="A9" s="1">
        <v>6</v>
      </c>
      <c r="B9" s="4" t="s">
        <v>16</v>
      </c>
      <c r="C9" s="4" t="s">
        <v>11</v>
      </c>
      <c r="D9" s="1">
        <v>157.5</v>
      </c>
      <c r="E9" s="1">
        <v>132</v>
      </c>
      <c r="F9" s="1">
        <v>4.38</v>
      </c>
      <c r="G9" s="1">
        <v>4.3600000000000003</v>
      </c>
      <c r="H9" s="1">
        <f t="shared" si="0"/>
        <v>4.3739999999999997</v>
      </c>
      <c r="I9" s="1">
        <f t="shared" si="1"/>
        <v>88.74</v>
      </c>
      <c r="J9" s="1">
        <v>3.5</v>
      </c>
      <c r="K9" s="9">
        <f t="shared" si="2"/>
        <v>92.24</v>
      </c>
    </row>
    <row r="10" spans="1:13" x14ac:dyDescent="0.25">
      <c r="A10" s="1">
        <v>7</v>
      </c>
      <c r="B10" s="4" t="s">
        <v>39</v>
      </c>
      <c r="C10" s="4" t="s">
        <v>7</v>
      </c>
      <c r="D10" s="1">
        <v>164</v>
      </c>
      <c r="E10" s="1">
        <v>134.5</v>
      </c>
      <c r="F10" s="1">
        <v>4.21</v>
      </c>
      <c r="G10" s="1">
        <v>4.25</v>
      </c>
      <c r="H10" s="1">
        <f t="shared" si="0"/>
        <v>4.2219999999999995</v>
      </c>
      <c r="I10" s="1">
        <f t="shared" si="1"/>
        <v>87.22</v>
      </c>
      <c r="J10" s="1">
        <v>5</v>
      </c>
      <c r="K10" s="9">
        <f t="shared" si="2"/>
        <v>92.22</v>
      </c>
    </row>
    <row r="11" spans="1:13" x14ac:dyDescent="0.25">
      <c r="A11" s="1">
        <v>8</v>
      </c>
      <c r="B11" s="4" t="s">
        <v>8</v>
      </c>
      <c r="C11" s="4" t="s">
        <v>5</v>
      </c>
      <c r="D11" s="1">
        <v>149.5</v>
      </c>
      <c r="E11" s="1">
        <v>132.5</v>
      </c>
      <c r="F11" s="1">
        <v>4.4800000000000004</v>
      </c>
      <c r="G11" s="1">
        <v>4.45</v>
      </c>
      <c r="H11" s="1">
        <f t="shared" si="0"/>
        <v>4.4710000000000001</v>
      </c>
      <c r="I11" s="1">
        <f t="shared" si="1"/>
        <v>89.710000000000008</v>
      </c>
      <c r="J11" s="1">
        <v>2.5</v>
      </c>
      <c r="K11" s="9">
        <f t="shared" si="2"/>
        <v>92.210000000000008</v>
      </c>
    </row>
    <row r="12" spans="1:13" x14ac:dyDescent="0.25">
      <c r="A12" s="1">
        <v>9</v>
      </c>
      <c r="B12" s="4" t="s">
        <v>14</v>
      </c>
      <c r="C12" s="4" t="s">
        <v>5</v>
      </c>
      <c r="D12" s="1">
        <v>151</v>
      </c>
      <c r="E12" s="1">
        <v>123</v>
      </c>
      <c r="F12" s="1">
        <v>4.45</v>
      </c>
      <c r="G12" s="1">
        <v>4.42</v>
      </c>
      <c r="H12" s="1">
        <f t="shared" si="0"/>
        <v>4.4409999999999998</v>
      </c>
      <c r="I12" s="1">
        <f t="shared" si="1"/>
        <v>89.41</v>
      </c>
      <c r="J12" s="1">
        <v>2.7</v>
      </c>
      <c r="K12" s="9">
        <f t="shared" si="2"/>
        <v>92.11</v>
      </c>
    </row>
    <row r="13" spans="1:13" x14ac:dyDescent="0.25">
      <c r="A13" s="1">
        <v>10</v>
      </c>
      <c r="B13" s="4" t="s">
        <v>4</v>
      </c>
      <c r="C13" s="4" t="s">
        <v>5</v>
      </c>
      <c r="D13" s="1">
        <v>173.5</v>
      </c>
      <c r="E13" s="1">
        <v>114</v>
      </c>
      <c r="F13" s="1">
        <v>4.6900000000000004</v>
      </c>
      <c r="G13" s="1">
        <v>4.72</v>
      </c>
      <c r="H13" s="1">
        <f t="shared" si="0"/>
        <v>4.6989999999999998</v>
      </c>
      <c r="I13" s="1">
        <f t="shared" si="1"/>
        <v>91.99</v>
      </c>
      <c r="J13" s="1">
        <v>0</v>
      </c>
      <c r="K13" s="9">
        <f t="shared" si="2"/>
        <v>91.99</v>
      </c>
    </row>
    <row r="14" spans="1:13" x14ac:dyDescent="0.25">
      <c r="A14" s="1">
        <v>11</v>
      </c>
      <c r="B14" s="4" t="s">
        <v>46</v>
      </c>
      <c r="C14" s="4" t="s">
        <v>7</v>
      </c>
      <c r="D14" s="1">
        <v>168.5</v>
      </c>
      <c r="E14" s="1">
        <v>127.5</v>
      </c>
      <c r="F14" s="1">
        <v>4.16</v>
      </c>
      <c r="G14" s="1">
        <v>4.22</v>
      </c>
      <c r="H14" s="1">
        <f t="shared" si="0"/>
        <v>4.1779999999999999</v>
      </c>
      <c r="I14" s="1">
        <f t="shared" si="1"/>
        <v>86.78</v>
      </c>
      <c r="J14" s="1">
        <v>5</v>
      </c>
      <c r="K14" s="9">
        <f t="shared" si="2"/>
        <v>91.78</v>
      </c>
    </row>
    <row r="15" spans="1:13" x14ac:dyDescent="0.25">
      <c r="A15" s="1">
        <v>12</v>
      </c>
      <c r="B15" s="4" t="s">
        <v>23</v>
      </c>
      <c r="C15" s="4" t="s">
        <v>5</v>
      </c>
      <c r="D15" s="1">
        <v>154</v>
      </c>
      <c r="E15" s="1">
        <v>128.5</v>
      </c>
      <c r="F15" s="1">
        <v>4.33</v>
      </c>
      <c r="G15" s="1">
        <v>4.3099999999999996</v>
      </c>
      <c r="H15" s="1">
        <f t="shared" si="0"/>
        <v>4.3239999999999998</v>
      </c>
      <c r="I15" s="1">
        <f t="shared" si="1"/>
        <v>88.24</v>
      </c>
      <c r="J15" s="1">
        <v>3.5</v>
      </c>
      <c r="K15" s="9">
        <f t="shared" si="2"/>
        <v>91.74</v>
      </c>
    </row>
    <row r="16" spans="1:13" x14ac:dyDescent="0.25">
      <c r="A16" s="1">
        <v>13</v>
      </c>
      <c r="B16" s="4" t="s">
        <v>24</v>
      </c>
      <c r="C16" s="4" t="s">
        <v>11</v>
      </c>
      <c r="D16" s="1">
        <v>158</v>
      </c>
      <c r="E16" s="1">
        <v>130.5</v>
      </c>
      <c r="F16" s="1">
        <v>4.32</v>
      </c>
      <c r="G16" s="1">
        <v>4.33</v>
      </c>
      <c r="H16" s="1">
        <f t="shared" si="0"/>
        <v>4.3230000000000004</v>
      </c>
      <c r="I16" s="1">
        <f t="shared" si="1"/>
        <v>88.23</v>
      </c>
      <c r="J16" s="1">
        <v>3.4</v>
      </c>
      <c r="K16" s="9">
        <f t="shared" si="2"/>
        <v>91.63000000000001</v>
      </c>
    </row>
    <row r="17" spans="1:11" x14ac:dyDescent="0.25">
      <c r="A17" s="1">
        <v>14</v>
      </c>
      <c r="B17" s="4" t="s">
        <v>48</v>
      </c>
      <c r="C17" s="4" t="s">
        <v>11</v>
      </c>
      <c r="D17" s="1">
        <v>172</v>
      </c>
      <c r="E17" s="1">
        <v>126.5</v>
      </c>
      <c r="F17" s="1">
        <v>4.13</v>
      </c>
      <c r="G17" s="1">
        <v>4.2300000000000004</v>
      </c>
      <c r="H17" s="1">
        <f t="shared" si="0"/>
        <v>4.16</v>
      </c>
      <c r="I17" s="1">
        <f t="shared" si="1"/>
        <v>86.6</v>
      </c>
      <c r="J17" s="1">
        <v>5</v>
      </c>
      <c r="K17" s="9">
        <f t="shared" si="2"/>
        <v>91.6</v>
      </c>
    </row>
    <row r="18" spans="1:11" x14ac:dyDescent="0.25">
      <c r="A18" s="1">
        <v>15</v>
      </c>
      <c r="B18" s="4" t="s">
        <v>19</v>
      </c>
      <c r="C18" s="4" t="s">
        <v>5</v>
      </c>
      <c r="D18" s="1">
        <v>153</v>
      </c>
      <c r="E18" s="1">
        <v>129.5</v>
      </c>
      <c r="F18" s="1">
        <v>4.3600000000000003</v>
      </c>
      <c r="G18" s="1">
        <v>4.3499999999999996</v>
      </c>
      <c r="H18" s="1">
        <f t="shared" si="0"/>
        <v>4.3570000000000002</v>
      </c>
      <c r="I18" s="1">
        <f t="shared" si="1"/>
        <v>88.57</v>
      </c>
      <c r="J18" s="1">
        <v>3</v>
      </c>
      <c r="K18" s="9">
        <f t="shared" si="2"/>
        <v>91.57</v>
      </c>
    </row>
    <row r="19" spans="1:11" x14ac:dyDescent="0.25">
      <c r="A19" s="1">
        <v>16</v>
      </c>
      <c r="B19" s="4" t="s">
        <v>50</v>
      </c>
      <c r="C19" s="4" t="s">
        <v>11</v>
      </c>
      <c r="D19" s="1">
        <v>157</v>
      </c>
      <c r="E19" s="1">
        <v>129</v>
      </c>
      <c r="F19" s="1">
        <v>4.12</v>
      </c>
      <c r="G19" s="1">
        <v>4.16</v>
      </c>
      <c r="H19" s="1">
        <f t="shared" si="0"/>
        <v>4.1319999999999997</v>
      </c>
      <c r="I19" s="1">
        <f t="shared" si="1"/>
        <v>86.32</v>
      </c>
      <c r="J19" s="1">
        <v>5</v>
      </c>
      <c r="K19" s="9">
        <f t="shared" si="2"/>
        <v>91.32</v>
      </c>
    </row>
    <row r="20" spans="1:11" x14ac:dyDescent="0.25">
      <c r="A20" s="1">
        <v>17</v>
      </c>
      <c r="B20" s="4" t="s">
        <v>52</v>
      </c>
      <c r="C20" s="4" t="s">
        <v>11</v>
      </c>
      <c r="D20" s="1">
        <v>182.5</v>
      </c>
      <c r="E20" s="1">
        <v>124.5</v>
      </c>
      <c r="F20" s="1">
        <v>4.1100000000000003</v>
      </c>
      <c r="G20" s="1">
        <v>4.1500000000000004</v>
      </c>
      <c r="H20" s="1">
        <f t="shared" si="0"/>
        <v>4.1219999999999999</v>
      </c>
      <c r="I20" s="1">
        <f t="shared" si="1"/>
        <v>86.22</v>
      </c>
      <c r="J20" s="1">
        <v>5</v>
      </c>
      <c r="K20" s="9">
        <f t="shared" si="2"/>
        <v>91.22</v>
      </c>
    </row>
    <row r="21" spans="1:11" x14ac:dyDescent="0.25">
      <c r="A21" s="1">
        <v>18</v>
      </c>
      <c r="B21" s="4" t="s">
        <v>29</v>
      </c>
      <c r="C21" s="4" t="s">
        <v>5</v>
      </c>
      <c r="D21" s="1">
        <v>159</v>
      </c>
      <c r="E21" s="1">
        <v>132</v>
      </c>
      <c r="F21" s="1">
        <v>4.3</v>
      </c>
      <c r="G21" s="1">
        <v>4.29</v>
      </c>
      <c r="H21" s="1">
        <f t="shared" si="0"/>
        <v>4.2969999999999997</v>
      </c>
      <c r="I21" s="1">
        <f t="shared" si="1"/>
        <v>87.97</v>
      </c>
      <c r="J21" s="1">
        <v>3.2</v>
      </c>
      <c r="K21" s="9">
        <f t="shared" si="2"/>
        <v>91.17</v>
      </c>
    </row>
    <row r="22" spans="1:11" x14ac:dyDescent="0.25">
      <c r="A22" s="1">
        <v>19</v>
      </c>
      <c r="B22" s="4" t="s">
        <v>41</v>
      </c>
      <c r="C22" s="4" t="s">
        <v>11</v>
      </c>
      <c r="D22" s="1">
        <v>170</v>
      </c>
      <c r="E22" s="1">
        <v>128.5</v>
      </c>
      <c r="F22" s="1">
        <v>4.2</v>
      </c>
      <c r="G22" s="1">
        <v>4.18</v>
      </c>
      <c r="H22" s="1">
        <f t="shared" si="0"/>
        <v>4.194</v>
      </c>
      <c r="I22" s="1">
        <f t="shared" si="1"/>
        <v>86.94</v>
      </c>
      <c r="J22" s="1">
        <v>4.2</v>
      </c>
      <c r="K22" s="9">
        <f t="shared" si="2"/>
        <v>91.14</v>
      </c>
    </row>
    <row r="23" spans="1:11" x14ac:dyDescent="0.25">
      <c r="A23" s="1">
        <v>20</v>
      </c>
      <c r="B23" s="4" t="s">
        <v>6</v>
      </c>
      <c r="C23" s="4" t="s">
        <v>7</v>
      </c>
      <c r="D23" s="1">
        <v>141</v>
      </c>
      <c r="E23" s="1">
        <v>108.5</v>
      </c>
      <c r="F23" s="1">
        <v>4.6100000000000003</v>
      </c>
      <c r="G23" s="1">
        <v>4.5599999999999996</v>
      </c>
      <c r="H23" s="1">
        <f t="shared" si="0"/>
        <v>4.5949999999999998</v>
      </c>
      <c r="I23" s="1">
        <f t="shared" si="1"/>
        <v>90.949999999999989</v>
      </c>
      <c r="J23" s="1">
        <v>0</v>
      </c>
      <c r="K23" s="9">
        <f t="shared" si="2"/>
        <v>90.949999999999989</v>
      </c>
    </row>
    <row r="24" spans="1:11" x14ac:dyDescent="0.25">
      <c r="A24" s="1">
        <v>21</v>
      </c>
      <c r="B24" s="4" t="s">
        <v>57</v>
      </c>
      <c r="C24" s="4" t="s">
        <v>11</v>
      </c>
      <c r="D24" s="1">
        <v>161.5</v>
      </c>
      <c r="E24" s="1">
        <v>128.5</v>
      </c>
      <c r="F24" s="1">
        <v>4.07</v>
      </c>
      <c r="G24" s="1">
        <v>4.12</v>
      </c>
      <c r="H24" s="1">
        <f t="shared" si="0"/>
        <v>4.085</v>
      </c>
      <c r="I24" s="1">
        <f t="shared" si="1"/>
        <v>85.85</v>
      </c>
      <c r="J24" s="1">
        <v>4.9000000000000004</v>
      </c>
      <c r="K24" s="9">
        <f t="shared" si="2"/>
        <v>90.75</v>
      </c>
    </row>
    <row r="25" spans="1:11" x14ac:dyDescent="0.25">
      <c r="A25" s="1">
        <v>22</v>
      </c>
      <c r="B25" s="4" t="s">
        <v>55</v>
      </c>
      <c r="C25" s="4" t="s">
        <v>11</v>
      </c>
      <c r="D25" s="1">
        <v>151</v>
      </c>
      <c r="E25" s="1">
        <v>124.5</v>
      </c>
      <c r="F25" s="1">
        <v>4.08</v>
      </c>
      <c r="G25" s="1">
        <v>4.04</v>
      </c>
      <c r="H25" s="1">
        <f t="shared" si="0"/>
        <v>4.0679999999999996</v>
      </c>
      <c r="I25" s="1">
        <f t="shared" si="1"/>
        <v>85.679999999999993</v>
      </c>
      <c r="J25" s="1">
        <v>5</v>
      </c>
      <c r="K25" s="9">
        <f t="shared" si="2"/>
        <v>90.679999999999993</v>
      </c>
    </row>
    <row r="26" spans="1:11" x14ac:dyDescent="0.25">
      <c r="A26" s="1">
        <v>23</v>
      </c>
      <c r="B26" s="4" t="s">
        <v>63</v>
      </c>
      <c r="C26" s="4" t="s">
        <v>11</v>
      </c>
      <c r="D26" s="1">
        <v>156</v>
      </c>
      <c r="E26" s="1">
        <v>133</v>
      </c>
      <c r="F26" s="1">
        <v>4.0199999999999996</v>
      </c>
      <c r="G26" s="1">
        <v>4.0999999999999996</v>
      </c>
      <c r="H26" s="1">
        <f t="shared" si="0"/>
        <v>4.0439999999999996</v>
      </c>
      <c r="I26" s="1">
        <f t="shared" si="1"/>
        <v>85.44</v>
      </c>
      <c r="J26" s="1">
        <v>5</v>
      </c>
      <c r="K26" s="9">
        <f t="shared" si="2"/>
        <v>90.44</v>
      </c>
    </row>
    <row r="27" spans="1:11" x14ac:dyDescent="0.25">
      <c r="A27" s="1">
        <v>24</v>
      </c>
      <c r="B27" s="4" t="s">
        <v>51</v>
      </c>
      <c r="C27" s="4" t="s">
        <v>5</v>
      </c>
      <c r="D27" s="1">
        <v>153</v>
      </c>
      <c r="E27" s="1">
        <v>132</v>
      </c>
      <c r="F27" s="1">
        <v>4.1100000000000003</v>
      </c>
      <c r="G27" s="1">
        <v>4.13</v>
      </c>
      <c r="H27" s="1">
        <f t="shared" si="0"/>
        <v>4.1159999999999997</v>
      </c>
      <c r="I27" s="1">
        <f t="shared" si="1"/>
        <v>86.16</v>
      </c>
      <c r="J27" s="1">
        <v>4.2</v>
      </c>
      <c r="K27" s="9">
        <f t="shared" si="2"/>
        <v>90.36</v>
      </c>
    </row>
    <row r="28" spans="1:11" x14ac:dyDescent="0.25">
      <c r="A28" s="1">
        <v>25</v>
      </c>
      <c r="B28" s="4" t="s">
        <v>49</v>
      </c>
      <c r="C28" s="4" t="s">
        <v>7</v>
      </c>
      <c r="D28" s="1">
        <v>155.5</v>
      </c>
      <c r="E28" s="1">
        <v>133.5</v>
      </c>
      <c r="F28" s="1">
        <v>4.12</v>
      </c>
      <c r="G28" s="1">
        <v>4.16</v>
      </c>
      <c r="H28" s="1">
        <f t="shared" si="0"/>
        <v>4.1319999999999997</v>
      </c>
      <c r="I28" s="1">
        <f t="shared" si="1"/>
        <v>86.32</v>
      </c>
      <c r="J28" s="1">
        <v>4</v>
      </c>
      <c r="K28" s="9">
        <f t="shared" si="2"/>
        <v>90.32</v>
      </c>
    </row>
    <row r="29" spans="1:11" x14ac:dyDescent="0.25">
      <c r="A29" s="1">
        <v>26</v>
      </c>
      <c r="B29" s="4" t="s">
        <v>21</v>
      </c>
      <c r="C29" s="4" t="s">
        <v>7</v>
      </c>
      <c r="D29" s="1">
        <v>144</v>
      </c>
      <c r="E29" s="1">
        <v>126</v>
      </c>
      <c r="F29" s="1">
        <v>4.34</v>
      </c>
      <c r="G29" s="1">
        <v>4.3499999999999996</v>
      </c>
      <c r="H29" s="1">
        <f t="shared" si="0"/>
        <v>4.343</v>
      </c>
      <c r="I29" s="1">
        <f t="shared" si="1"/>
        <v>88.43</v>
      </c>
      <c r="J29" s="1">
        <v>1.5</v>
      </c>
      <c r="K29" s="9">
        <f t="shared" si="2"/>
        <v>89.93</v>
      </c>
    </row>
    <row r="30" spans="1:11" x14ac:dyDescent="0.25">
      <c r="A30" s="1">
        <v>27</v>
      </c>
      <c r="B30" s="4" t="s">
        <v>43</v>
      </c>
      <c r="C30" s="4" t="s">
        <v>7</v>
      </c>
      <c r="D30" s="1">
        <v>158</v>
      </c>
      <c r="E30" s="1">
        <v>122</v>
      </c>
      <c r="F30" s="1">
        <v>4.18</v>
      </c>
      <c r="G30" s="1">
        <v>4.2</v>
      </c>
      <c r="H30" s="1">
        <f t="shared" si="0"/>
        <v>4.1859999999999999</v>
      </c>
      <c r="I30" s="1">
        <f t="shared" si="1"/>
        <v>86.86</v>
      </c>
      <c r="J30" s="1">
        <v>3</v>
      </c>
      <c r="K30" s="9">
        <f t="shared" si="2"/>
        <v>89.86</v>
      </c>
    </row>
    <row r="31" spans="1:11" x14ac:dyDescent="0.25">
      <c r="A31" s="1">
        <v>28</v>
      </c>
      <c r="B31" s="4" t="s">
        <v>66</v>
      </c>
      <c r="C31" s="4" t="s">
        <v>11</v>
      </c>
      <c r="D31" s="1">
        <v>155</v>
      </c>
      <c r="E31" s="1">
        <v>130</v>
      </c>
      <c r="F31" s="1">
        <v>3.97</v>
      </c>
      <c r="G31" s="1">
        <v>4.0199999999999996</v>
      </c>
      <c r="H31" s="1">
        <f t="shared" si="0"/>
        <v>3.9849999999999994</v>
      </c>
      <c r="I31" s="1">
        <f t="shared" si="1"/>
        <v>84.85</v>
      </c>
      <c r="J31" s="1">
        <v>5</v>
      </c>
      <c r="K31" s="9">
        <f t="shared" si="2"/>
        <v>89.85</v>
      </c>
    </row>
    <row r="32" spans="1:11" x14ac:dyDescent="0.25">
      <c r="A32" s="1">
        <v>29</v>
      </c>
      <c r="B32" s="4" t="s">
        <v>42</v>
      </c>
      <c r="C32" s="4" t="s">
        <v>5</v>
      </c>
      <c r="D32" s="1">
        <v>151.5</v>
      </c>
      <c r="E32" s="1">
        <v>134.5</v>
      </c>
      <c r="F32" s="1">
        <v>4.1900000000000004</v>
      </c>
      <c r="G32" s="1">
        <v>4.16</v>
      </c>
      <c r="H32" s="1">
        <f t="shared" si="0"/>
        <v>4.181</v>
      </c>
      <c r="I32" s="1">
        <f t="shared" si="1"/>
        <v>86.81</v>
      </c>
      <c r="J32" s="1">
        <v>3</v>
      </c>
      <c r="K32" s="9">
        <f t="shared" si="2"/>
        <v>89.81</v>
      </c>
    </row>
    <row r="33" spans="1:11" x14ac:dyDescent="0.25">
      <c r="A33" s="1">
        <v>30</v>
      </c>
      <c r="B33" s="4" t="s">
        <v>9</v>
      </c>
      <c r="C33" s="4" t="s">
        <v>7</v>
      </c>
      <c r="D33" s="1">
        <v>151</v>
      </c>
      <c r="E33" s="1">
        <v>124.5</v>
      </c>
      <c r="F33" s="1">
        <v>4.4800000000000004</v>
      </c>
      <c r="G33" s="1">
        <v>4.45</v>
      </c>
      <c r="H33" s="1">
        <f t="shared" si="0"/>
        <v>4.4710000000000001</v>
      </c>
      <c r="I33" s="1">
        <f t="shared" si="1"/>
        <v>89.710000000000008</v>
      </c>
      <c r="J33" s="1">
        <v>0</v>
      </c>
      <c r="K33" s="9">
        <f t="shared" si="2"/>
        <v>89.710000000000008</v>
      </c>
    </row>
    <row r="34" spans="1:11" x14ac:dyDescent="0.25">
      <c r="A34" s="1">
        <v>31</v>
      </c>
      <c r="B34" s="4" t="s">
        <v>10</v>
      </c>
      <c r="C34" s="4" t="s">
        <v>11</v>
      </c>
      <c r="D34" s="1">
        <v>174</v>
      </c>
      <c r="E34" s="1">
        <v>134.5</v>
      </c>
      <c r="F34" s="1">
        <v>4.47</v>
      </c>
      <c r="G34" s="1">
        <v>4.46</v>
      </c>
      <c r="H34" s="1">
        <f t="shared" si="0"/>
        <v>4.4669999999999996</v>
      </c>
      <c r="I34" s="1">
        <f t="shared" si="1"/>
        <v>89.669999999999987</v>
      </c>
      <c r="J34" s="1">
        <v>0</v>
      </c>
      <c r="K34" s="9">
        <f t="shared" si="2"/>
        <v>89.669999999999987</v>
      </c>
    </row>
    <row r="35" spans="1:11" x14ac:dyDescent="0.25">
      <c r="A35" s="1">
        <v>32</v>
      </c>
      <c r="B35" s="4" t="s">
        <v>59</v>
      </c>
      <c r="C35" s="4" t="s">
        <v>5</v>
      </c>
      <c r="D35" s="1">
        <v>153</v>
      </c>
      <c r="E35" s="1">
        <v>125.5</v>
      </c>
      <c r="F35" s="1">
        <v>4.05</v>
      </c>
      <c r="G35" s="1">
        <v>4.07</v>
      </c>
      <c r="H35" s="1">
        <f t="shared" si="0"/>
        <v>4.0559999999999992</v>
      </c>
      <c r="I35" s="1">
        <f t="shared" si="1"/>
        <v>85.559999999999988</v>
      </c>
      <c r="J35" s="1">
        <v>4</v>
      </c>
      <c r="K35" s="9">
        <f t="shared" si="2"/>
        <v>89.559999999999988</v>
      </c>
    </row>
    <row r="36" spans="1:11" x14ac:dyDescent="0.25">
      <c r="A36" s="1">
        <v>33</v>
      </c>
      <c r="B36" s="4" t="s">
        <v>45</v>
      </c>
      <c r="C36" s="4" t="s">
        <v>7</v>
      </c>
      <c r="D36" s="1">
        <v>158</v>
      </c>
      <c r="E36" s="1">
        <v>134.5</v>
      </c>
      <c r="F36" s="1">
        <v>4.16</v>
      </c>
      <c r="G36" s="1">
        <v>4.22</v>
      </c>
      <c r="H36" s="1">
        <f t="shared" ref="H36:H67" si="3">0.7*F36+0.3*G36</f>
        <v>4.1779999999999999</v>
      </c>
      <c r="I36" s="1">
        <f t="shared" ref="I36:I67" si="4">(H36-1.5)*10+60</f>
        <v>86.78</v>
      </c>
      <c r="J36" s="1">
        <v>2.7</v>
      </c>
      <c r="K36" s="9">
        <f t="shared" ref="K36:K67" si="5">I36+J36</f>
        <v>89.48</v>
      </c>
    </row>
    <row r="37" spans="1:11" x14ac:dyDescent="0.25">
      <c r="A37" s="1">
        <v>34</v>
      </c>
      <c r="B37" s="4" t="s">
        <v>15</v>
      </c>
      <c r="C37" s="4" t="s">
        <v>5</v>
      </c>
      <c r="D37" s="1">
        <v>164</v>
      </c>
      <c r="E37" s="1">
        <v>133</v>
      </c>
      <c r="F37" s="1">
        <v>4.41</v>
      </c>
      <c r="G37" s="1">
        <v>4.3899999999999997</v>
      </c>
      <c r="H37" s="1">
        <f t="shared" si="3"/>
        <v>4.4039999999999999</v>
      </c>
      <c r="I37" s="1">
        <f t="shared" si="4"/>
        <v>89.039999999999992</v>
      </c>
      <c r="J37" s="1">
        <v>0.4</v>
      </c>
      <c r="K37" s="9">
        <f t="shared" si="5"/>
        <v>89.44</v>
      </c>
    </row>
    <row r="38" spans="1:11" x14ac:dyDescent="0.25">
      <c r="A38" s="1">
        <v>35</v>
      </c>
      <c r="B38" s="4" t="s">
        <v>36</v>
      </c>
      <c r="C38" s="4" t="s">
        <v>5</v>
      </c>
      <c r="D38" s="1">
        <v>163</v>
      </c>
      <c r="E38" s="1">
        <v>127.5</v>
      </c>
      <c r="F38" s="1">
        <v>4.24</v>
      </c>
      <c r="G38" s="1">
        <v>4.25</v>
      </c>
      <c r="H38" s="1">
        <f t="shared" si="3"/>
        <v>4.2430000000000003</v>
      </c>
      <c r="I38" s="1">
        <f t="shared" si="4"/>
        <v>87.43</v>
      </c>
      <c r="J38" s="1">
        <v>2</v>
      </c>
      <c r="K38" s="9">
        <f t="shared" si="5"/>
        <v>89.43</v>
      </c>
    </row>
    <row r="39" spans="1:11" x14ac:dyDescent="0.25">
      <c r="A39" s="1">
        <v>36</v>
      </c>
      <c r="B39" s="4" t="s">
        <v>37</v>
      </c>
      <c r="C39" s="4" t="s">
        <v>11</v>
      </c>
      <c r="D39" s="1">
        <v>150.5</v>
      </c>
      <c r="E39" s="1">
        <v>133</v>
      </c>
      <c r="F39" s="1">
        <v>4.2300000000000004</v>
      </c>
      <c r="G39" s="1">
        <v>4.22</v>
      </c>
      <c r="H39" s="1">
        <f t="shared" si="3"/>
        <v>4.2270000000000003</v>
      </c>
      <c r="I39" s="1">
        <f t="shared" si="4"/>
        <v>87.27000000000001</v>
      </c>
      <c r="J39" s="1">
        <v>2.1</v>
      </c>
      <c r="K39" s="9">
        <f t="shared" si="5"/>
        <v>89.37</v>
      </c>
    </row>
    <row r="40" spans="1:11" x14ac:dyDescent="0.25">
      <c r="A40" s="1">
        <v>37</v>
      </c>
      <c r="B40" s="4" t="s">
        <v>13</v>
      </c>
      <c r="C40" s="4" t="s">
        <v>11</v>
      </c>
      <c r="D40" s="1">
        <v>136.5</v>
      </c>
      <c r="E40" s="1">
        <v>108</v>
      </c>
      <c r="F40" s="1">
        <v>4.45</v>
      </c>
      <c r="G40" s="1">
        <v>4.3899999999999997</v>
      </c>
      <c r="H40" s="1">
        <f t="shared" si="3"/>
        <v>4.4319999999999995</v>
      </c>
      <c r="I40" s="1">
        <f t="shared" si="4"/>
        <v>89.32</v>
      </c>
      <c r="J40" s="1">
        <v>0</v>
      </c>
      <c r="K40" s="9">
        <f t="shared" si="5"/>
        <v>89.32</v>
      </c>
    </row>
    <row r="41" spans="1:11" x14ac:dyDescent="0.25">
      <c r="A41" s="1">
        <v>38</v>
      </c>
      <c r="B41" s="4" t="s">
        <v>18</v>
      </c>
      <c r="C41" s="4" t="s">
        <v>11</v>
      </c>
      <c r="D41" s="1">
        <v>184.5</v>
      </c>
      <c r="E41" s="1">
        <v>126</v>
      </c>
      <c r="F41" s="1">
        <v>4.37</v>
      </c>
      <c r="G41" s="1">
        <v>4.37</v>
      </c>
      <c r="H41" s="1">
        <f t="shared" si="3"/>
        <v>4.3699999999999992</v>
      </c>
      <c r="I41" s="1">
        <f t="shared" si="4"/>
        <v>88.699999999999989</v>
      </c>
      <c r="J41" s="1">
        <v>0</v>
      </c>
      <c r="K41" s="9">
        <f t="shared" si="5"/>
        <v>88.699999999999989</v>
      </c>
    </row>
    <row r="42" spans="1:11" x14ac:dyDescent="0.25">
      <c r="A42" s="1">
        <v>39</v>
      </c>
      <c r="B42" s="4" t="s">
        <v>31</v>
      </c>
      <c r="C42" s="4" t="s">
        <v>5</v>
      </c>
      <c r="D42" s="1">
        <v>155</v>
      </c>
      <c r="E42" s="1">
        <v>133</v>
      </c>
      <c r="F42" s="1">
        <v>4.29</v>
      </c>
      <c r="G42" s="1">
        <v>4.29</v>
      </c>
      <c r="H42" s="1">
        <f t="shared" si="3"/>
        <v>4.2899999999999991</v>
      </c>
      <c r="I42" s="1">
        <f t="shared" si="4"/>
        <v>87.899999999999991</v>
      </c>
      <c r="J42" s="1">
        <v>0.7</v>
      </c>
      <c r="K42" s="9">
        <f t="shared" si="5"/>
        <v>88.6</v>
      </c>
    </row>
    <row r="43" spans="1:11" x14ac:dyDescent="0.25">
      <c r="A43" s="1">
        <v>40</v>
      </c>
      <c r="B43" s="4" t="s">
        <v>47</v>
      </c>
      <c r="C43" s="4" t="s">
        <v>7</v>
      </c>
      <c r="D43" s="1">
        <v>153</v>
      </c>
      <c r="E43" s="1">
        <v>128</v>
      </c>
      <c r="F43" s="1">
        <v>4.1500000000000004</v>
      </c>
      <c r="G43" s="1">
        <v>4.13</v>
      </c>
      <c r="H43" s="1">
        <f t="shared" si="3"/>
        <v>4.1440000000000001</v>
      </c>
      <c r="I43" s="1">
        <f t="shared" si="4"/>
        <v>86.44</v>
      </c>
      <c r="J43" s="1">
        <v>2</v>
      </c>
      <c r="K43" s="9">
        <f t="shared" si="5"/>
        <v>88.44</v>
      </c>
    </row>
    <row r="44" spans="1:11" x14ac:dyDescent="0.25">
      <c r="A44" s="1">
        <v>41</v>
      </c>
      <c r="B44" s="4" t="s">
        <v>35</v>
      </c>
      <c r="C44" s="4" t="s">
        <v>7</v>
      </c>
      <c r="D44" s="1">
        <v>165.5</v>
      </c>
      <c r="E44" s="1">
        <v>132.5</v>
      </c>
      <c r="F44" s="1">
        <v>4.24</v>
      </c>
      <c r="G44" s="1">
        <v>4.24</v>
      </c>
      <c r="H44" s="1">
        <f t="shared" si="3"/>
        <v>4.24</v>
      </c>
      <c r="I44" s="1">
        <f t="shared" si="4"/>
        <v>87.4</v>
      </c>
      <c r="J44" s="1">
        <v>1</v>
      </c>
      <c r="K44" s="9">
        <f t="shared" si="5"/>
        <v>88.4</v>
      </c>
    </row>
    <row r="45" spans="1:11" x14ac:dyDescent="0.25">
      <c r="A45" s="1">
        <v>42</v>
      </c>
      <c r="B45" s="4" t="s">
        <v>32</v>
      </c>
      <c r="C45" s="4" t="s">
        <v>7</v>
      </c>
      <c r="D45" s="1">
        <v>155</v>
      </c>
      <c r="E45" s="1">
        <v>132</v>
      </c>
      <c r="F45" s="1">
        <v>4.28</v>
      </c>
      <c r="G45" s="1">
        <v>4.24</v>
      </c>
      <c r="H45" s="1">
        <f t="shared" si="3"/>
        <v>4.2679999999999998</v>
      </c>
      <c r="I45" s="1">
        <f t="shared" si="4"/>
        <v>87.68</v>
      </c>
      <c r="J45" s="1">
        <v>0.7</v>
      </c>
      <c r="K45" s="9">
        <f t="shared" si="5"/>
        <v>88.38000000000001</v>
      </c>
    </row>
    <row r="46" spans="1:11" x14ac:dyDescent="0.25">
      <c r="A46" s="1">
        <v>43</v>
      </c>
      <c r="B46" s="4" t="s">
        <v>25</v>
      </c>
      <c r="C46" s="4" t="s">
        <v>7</v>
      </c>
      <c r="D46" s="1">
        <v>183</v>
      </c>
      <c r="E46" s="1">
        <v>133.5</v>
      </c>
      <c r="F46" s="1">
        <v>4.32</v>
      </c>
      <c r="G46" s="1">
        <v>4.37</v>
      </c>
      <c r="H46" s="1">
        <f t="shared" si="3"/>
        <v>4.335</v>
      </c>
      <c r="I46" s="1">
        <f t="shared" si="4"/>
        <v>88.35</v>
      </c>
      <c r="J46" s="1">
        <v>0</v>
      </c>
      <c r="K46" s="9">
        <f t="shared" si="5"/>
        <v>88.35</v>
      </c>
    </row>
    <row r="47" spans="1:11" x14ac:dyDescent="0.25">
      <c r="A47" s="1">
        <v>44</v>
      </c>
      <c r="B47" s="4" t="s">
        <v>22</v>
      </c>
      <c r="C47" s="4" t="s">
        <v>7</v>
      </c>
      <c r="D47" s="1">
        <v>145.5</v>
      </c>
      <c r="E47" s="1">
        <v>112.5</v>
      </c>
      <c r="F47" s="1">
        <v>4.33</v>
      </c>
      <c r="G47" s="1">
        <v>4.3099999999999996</v>
      </c>
      <c r="H47" s="1">
        <f t="shared" si="3"/>
        <v>4.3239999999999998</v>
      </c>
      <c r="I47" s="1">
        <f t="shared" si="4"/>
        <v>88.24</v>
      </c>
      <c r="J47" s="1">
        <v>0</v>
      </c>
      <c r="K47" s="9">
        <f t="shared" si="5"/>
        <v>88.24</v>
      </c>
    </row>
    <row r="48" spans="1:11" x14ac:dyDescent="0.25">
      <c r="A48" s="1">
        <v>45</v>
      </c>
      <c r="B48" s="4" t="s">
        <v>26</v>
      </c>
      <c r="C48" s="4" t="s">
        <v>5</v>
      </c>
      <c r="D48" s="1">
        <v>154.5</v>
      </c>
      <c r="E48" s="1">
        <v>127.5</v>
      </c>
      <c r="F48" s="1">
        <v>4.3099999999999996</v>
      </c>
      <c r="G48" s="1">
        <v>4.34</v>
      </c>
      <c r="H48" s="1">
        <f t="shared" si="3"/>
        <v>4.3189999999999991</v>
      </c>
      <c r="I48" s="1">
        <f t="shared" si="4"/>
        <v>88.19</v>
      </c>
      <c r="J48" s="1">
        <v>0</v>
      </c>
      <c r="K48" s="9">
        <f t="shared" si="5"/>
        <v>88.19</v>
      </c>
    </row>
    <row r="49" spans="1:11" x14ac:dyDescent="0.25">
      <c r="A49" s="1">
        <v>46</v>
      </c>
      <c r="B49" s="4" t="s">
        <v>30</v>
      </c>
      <c r="C49" s="4" t="s">
        <v>7</v>
      </c>
      <c r="D49" s="1">
        <v>152.5</v>
      </c>
      <c r="E49" s="1">
        <v>131</v>
      </c>
      <c r="F49" s="1">
        <v>4.3</v>
      </c>
      <c r="G49" s="1">
        <v>4.3099999999999996</v>
      </c>
      <c r="H49" s="1">
        <f t="shared" si="3"/>
        <v>4.3029999999999999</v>
      </c>
      <c r="I49" s="1">
        <f t="shared" si="4"/>
        <v>88.03</v>
      </c>
      <c r="J49" s="1">
        <v>0</v>
      </c>
      <c r="K49" s="9">
        <f t="shared" si="5"/>
        <v>88.03</v>
      </c>
    </row>
    <row r="50" spans="1:11" x14ac:dyDescent="0.25">
      <c r="A50" s="1">
        <v>47</v>
      </c>
      <c r="B50" s="4" t="s">
        <v>28</v>
      </c>
      <c r="C50" s="4" t="s">
        <v>5</v>
      </c>
      <c r="D50" s="1">
        <v>144</v>
      </c>
      <c r="E50" s="1">
        <v>111.5</v>
      </c>
      <c r="F50" s="1">
        <v>4.3099999999999996</v>
      </c>
      <c r="G50" s="1">
        <v>4.2699999999999996</v>
      </c>
      <c r="H50" s="1">
        <f t="shared" si="3"/>
        <v>4.2979999999999992</v>
      </c>
      <c r="I50" s="1">
        <f t="shared" si="4"/>
        <v>87.97999999999999</v>
      </c>
      <c r="J50" s="1">
        <v>0</v>
      </c>
      <c r="K50" s="9">
        <f t="shared" si="5"/>
        <v>87.97999999999999</v>
      </c>
    </row>
    <row r="51" spans="1:11" x14ac:dyDescent="0.25">
      <c r="A51" s="1">
        <v>48</v>
      </c>
      <c r="B51" s="4" t="s">
        <v>33</v>
      </c>
      <c r="C51" s="4" t="s">
        <v>7</v>
      </c>
      <c r="D51" s="1">
        <v>146</v>
      </c>
      <c r="E51" s="1">
        <v>128</v>
      </c>
      <c r="F51" s="1">
        <v>4.2699999999999996</v>
      </c>
      <c r="G51" s="1">
        <v>4.25</v>
      </c>
      <c r="H51" s="1">
        <f t="shared" si="3"/>
        <v>4.2639999999999993</v>
      </c>
      <c r="I51" s="1">
        <f t="shared" si="4"/>
        <v>87.639999999999986</v>
      </c>
      <c r="J51" s="1">
        <v>0</v>
      </c>
      <c r="K51" s="9">
        <f t="shared" si="5"/>
        <v>87.639999999999986</v>
      </c>
    </row>
    <row r="52" spans="1:11" x14ac:dyDescent="0.25">
      <c r="A52" s="1">
        <v>49</v>
      </c>
      <c r="B52" s="4" t="s">
        <v>40</v>
      </c>
      <c r="C52" s="4" t="s">
        <v>11</v>
      </c>
      <c r="D52" s="1">
        <v>156</v>
      </c>
      <c r="E52" s="1">
        <v>129</v>
      </c>
      <c r="F52" s="1">
        <v>4.2</v>
      </c>
      <c r="G52" s="1">
        <v>4.1900000000000004</v>
      </c>
      <c r="H52" s="1">
        <f t="shared" si="3"/>
        <v>4.1970000000000001</v>
      </c>
      <c r="I52" s="1">
        <f t="shared" si="4"/>
        <v>86.97</v>
      </c>
      <c r="J52" s="1">
        <v>0.5</v>
      </c>
      <c r="K52" s="9">
        <f t="shared" si="5"/>
        <v>87.47</v>
      </c>
    </row>
    <row r="53" spans="1:11" x14ac:dyDescent="0.25">
      <c r="A53" s="1">
        <v>50</v>
      </c>
      <c r="B53" s="4" t="s">
        <v>38</v>
      </c>
      <c r="C53" s="4" t="s">
        <v>11</v>
      </c>
      <c r="D53" s="1">
        <v>151.5</v>
      </c>
      <c r="E53" s="1">
        <v>135</v>
      </c>
      <c r="F53" s="1">
        <v>4.21</v>
      </c>
      <c r="G53" s="1">
        <v>4.21</v>
      </c>
      <c r="H53" s="1">
        <f t="shared" si="3"/>
        <v>4.2099999999999991</v>
      </c>
      <c r="I53" s="1">
        <f t="shared" si="4"/>
        <v>87.1</v>
      </c>
      <c r="J53" s="1">
        <v>0.2</v>
      </c>
      <c r="K53" s="9">
        <f t="shared" si="5"/>
        <v>87.3</v>
      </c>
    </row>
    <row r="54" spans="1:11" x14ac:dyDescent="0.25">
      <c r="A54" s="1">
        <v>51</v>
      </c>
      <c r="B54" s="4" t="s">
        <v>44</v>
      </c>
      <c r="C54" s="4" t="s">
        <v>5</v>
      </c>
      <c r="D54" s="1">
        <v>170.3</v>
      </c>
      <c r="E54" s="1">
        <v>113.5</v>
      </c>
      <c r="F54" s="1">
        <v>4.17</v>
      </c>
      <c r="G54" s="1">
        <v>4.1100000000000003</v>
      </c>
      <c r="H54" s="1">
        <f t="shared" si="3"/>
        <v>4.1519999999999992</v>
      </c>
      <c r="I54" s="1">
        <f t="shared" si="4"/>
        <v>86.52</v>
      </c>
      <c r="J54" s="1">
        <v>0</v>
      </c>
      <c r="K54" s="9">
        <f t="shared" si="5"/>
        <v>86.52</v>
      </c>
    </row>
    <row r="55" spans="1:11" x14ac:dyDescent="0.25">
      <c r="A55" s="1">
        <v>52</v>
      </c>
      <c r="B55" s="4" t="s">
        <v>67</v>
      </c>
      <c r="C55" s="4" t="s">
        <v>5</v>
      </c>
      <c r="D55" s="1">
        <v>154</v>
      </c>
      <c r="E55" s="1">
        <v>127.5</v>
      </c>
      <c r="F55" s="1">
        <v>3.96</v>
      </c>
      <c r="G55" s="1">
        <v>3.97</v>
      </c>
      <c r="H55" s="1">
        <f t="shared" si="3"/>
        <v>3.9630000000000001</v>
      </c>
      <c r="I55" s="1">
        <f t="shared" si="4"/>
        <v>84.63</v>
      </c>
      <c r="J55" s="1">
        <v>1.5</v>
      </c>
      <c r="K55" s="9">
        <f t="shared" si="5"/>
        <v>86.13</v>
      </c>
    </row>
    <row r="56" spans="1:11" x14ac:dyDescent="0.25">
      <c r="A56" s="1">
        <v>53</v>
      </c>
      <c r="B56" s="4" t="s">
        <v>54</v>
      </c>
      <c r="C56" s="4" t="s">
        <v>11</v>
      </c>
      <c r="D56" s="1">
        <v>168.5</v>
      </c>
      <c r="E56" s="1">
        <v>130.5</v>
      </c>
      <c r="F56" s="1">
        <v>4.0999999999999996</v>
      </c>
      <c r="G56" s="1">
        <v>4.12</v>
      </c>
      <c r="H56" s="1">
        <f t="shared" si="3"/>
        <v>4.1059999999999999</v>
      </c>
      <c r="I56" s="1">
        <f t="shared" si="4"/>
        <v>86.06</v>
      </c>
      <c r="J56" s="1">
        <v>0</v>
      </c>
      <c r="K56" s="9">
        <f t="shared" si="5"/>
        <v>86.06</v>
      </c>
    </row>
    <row r="57" spans="1:11" x14ac:dyDescent="0.25">
      <c r="A57" s="1">
        <v>54</v>
      </c>
      <c r="B57" s="4" t="s">
        <v>53</v>
      </c>
      <c r="C57" s="4" t="s">
        <v>5</v>
      </c>
      <c r="D57" s="1">
        <v>150</v>
      </c>
      <c r="E57" s="1">
        <v>126.5</v>
      </c>
      <c r="F57" s="1">
        <v>4.0999999999999996</v>
      </c>
      <c r="G57" s="1">
        <v>4.08</v>
      </c>
      <c r="H57" s="1">
        <f t="shared" si="3"/>
        <v>4.0939999999999994</v>
      </c>
      <c r="I57" s="1">
        <f t="shared" si="4"/>
        <v>85.94</v>
      </c>
      <c r="J57" s="1">
        <v>0</v>
      </c>
      <c r="K57" s="9">
        <f t="shared" si="5"/>
        <v>85.94</v>
      </c>
    </row>
    <row r="58" spans="1:11" x14ac:dyDescent="0.25">
      <c r="A58" s="1">
        <v>55</v>
      </c>
      <c r="B58" s="4" t="s">
        <v>56</v>
      </c>
      <c r="C58" s="4" t="s">
        <v>5</v>
      </c>
      <c r="D58" s="1">
        <v>133.5</v>
      </c>
      <c r="E58" s="1">
        <v>108.5</v>
      </c>
      <c r="F58" s="1">
        <v>4.08</v>
      </c>
      <c r="G58" s="1">
        <v>4.1100000000000003</v>
      </c>
      <c r="H58" s="1">
        <f t="shared" si="3"/>
        <v>4.0890000000000004</v>
      </c>
      <c r="I58" s="1">
        <f t="shared" si="4"/>
        <v>85.89</v>
      </c>
      <c r="J58" s="1">
        <v>0</v>
      </c>
      <c r="K58" s="9">
        <f t="shared" si="5"/>
        <v>85.89</v>
      </c>
    </row>
    <row r="59" spans="1:11" x14ac:dyDescent="0.25">
      <c r="A59" s="1">
        <v>56</v>
      </c>
      <c r="B59" s="4" t="s">
        <v>58</v>
      </c>
      <c r="C59" s="4" t="s">
        <v>7</v>
      </c>
      <c r="D59" s="1">
        <v>183.5</v>
      </c>
      <c r="E59" s="1">
        <v>125</v>
      </c>
      <c r="F59" s="1">
        <v>4.0599999999999996</v>
      </c>
      <c r="G59" s="1">
        <v>4.07</v>
      </c>
      <c r="H59" s="1">
        <f t="shared" si="3"/>
        <v>4.0629999999999997</v>
      </c>
      <c r="I59" s="1">
        <f t="shared" si="4"/>
        <v>85.63</v>
      </c>
      <c r="J59" s="1">
        <v>0</v>
      </c>
      <c r="K59" s="9">
        <f t="shared" si="5"/>
        <v>85.63</v>
      </c>
    </row>
    <row r="60" spans="1:11" x14ac:dyDescent="0.25">
      <c r="A60" s="1">
        <v>57</v>
      </c>
      <c r="B60" s="4" t="s">
        <v>60</v>
      </c>
      <c r="C60" s="4" t="s">
        <v>11</v>
      </c>
      <c r="D60" s="1">
        <v>155</v>
      </c>
      <c r="E60" s="1">
        <v>123</v>
      </c>
      <c r="F60" s="1">
        <v>4.04</v>
      </c>
      <c r="G60" s="1">
        <v>4.09</v>
      </c>
      <c r="H60" s="1">
        <f t="shared" si="3"/>
        <v>4.0549999999999997</v>
      </c>
      <c r="I60" s="1">
        <f t="shared" si="4"/>
        <v>85.55</v>
      </c>
      <c r="J60" s="1">
        <v>0</v>
      </c>
      <c r="K60" s="9">
        <f t="shared" si="5"/>
        <v>85.55</v>
      </c>
    </row>
    <row r="61" spans="1:11" x14ac:dyDescent="0.25">
      <c r="A61" s="1">
        <v>58</v>
      </c>
      <c r="B61" s="4" t="s">
        <v>62</v>
      </c>
      <c r="C61" s="4" t="s">
        <v>11</v>
      </c>
      <c r="D61" s="1">
        <v>153</v>
      </c>
      <c r="E61" s="1">
        <v>132</v>
      </c>
      <c r="F61" s="1">
        <v>4.0199999999999996</v>
      </c>
      <c r="G61" s="1">
        <v>3.97</v>
      </c>
      <c r="H61" s="1">
        <f t="shared" si="3"/>
        <v>4.0049999999999999</v>
      </c>
      <c r="I61" s="1">
        <f t="shared" si="4"/>
        <v>85.05</v>
      </c>
      <c r="J61" s="1">
        <v>0.5</v>
      </c>
      <c r="K61" s="9">
        <f t="shared" si="5"/>
        <v>85.55</v>
      </c>
    </row>
    <row r="62" spans="1:11" x14ac:dyDescent="0.25">
      <c r="A62" s="1">
        <v>59</v>
      </c>
      <c r="B62" s="4" t="s">
        <v>83</v>
      </c>
      <c r="C62" s="4" t="s">
        <v>7</v>
      </c>
      <c r="D62" s="1">
        <v>171</v>
      </c>
      <c r="E62" s="1">
        <v>123.5</v>
      </c>
      <c r="F62" s="1">
        <v>3.53</v>
      </c>
      <c r="G62" s="1">
        <v>3.74</v>
      </c>
      <c r="H62" s="1">
        <f t="shared" si="3"/>
        <v>3.593</v>
      </c>
      <c r="I62" s="1">
        <f t="shared" si="4"/>
        <v>80.930000000000007</v>
      </c>
      <c r="J62" s="1">
        <v>4.5</v>
      </c>
      <c r="K62" s="9">
        <f t="shared" si="5"/>
        <v>85.43</v>
      </c>
    </row>
    <row r="63" spans="1:11" x14ac:dyDescent="0.25">
      <c r="A63" s="1">
        <v>60</v>
      </c>
      <c r="B63" s="4" t="s">
        <v>61</v>
      </c>
      <c r="C63" s="4" t="s">
        <v>5</v>
      </c>
      <c r="D63" s="1">
        <v>159</v>
      </c>
      <c r="E63" s="1">
        <v>125</v>
      </c>
      <c r="F63" s="1">
        <v>4.0199999999999996</v>
      </c>
      <c r="G63" s="1">
        <v>4.08</v>
      </c>
      <c r="H63" s="1">
        <f t="shared" si="3"/>
        <v>4.0379999999999994</v>
      </c>
      <c r="I63" s="1">
        <f t="shared" si="4"/>
        <v>85.38</v>
      </c>
      <c r="J63" s="1">
        <v>0</v>
      </c>
      <c r="K63" s="9">
        <f t="shared" si="5"/>
        <v>85.38</v>
      </c>
    </row>
    <row r="64" spans="1:11" x14ac:dyDescent="0.25">
      <c r="A64" s="1">
        <v>61</v>
      </c>
      <c r="B64" s="4" t="s">
        <v>64</v>
      </c>
      <c r="C64" s="4" t="s">
        <v>5</v>
      </c>
      <c r="D64" s="1">
        <v>155</v>
      </c>
      <c r="E64" s="1">
        <v>127.5</v>
      </c>
      <c r="F64" s="1">
        <v>4.01</v>
      </c>
      <c r="G64" s="1">
        <v>3.97</v>
      </c>
      <c r="H64" s="1">
        <f t="shared" si="3"/>
        <v>3.9979999999999993</v>
      </c>
      <c r="I64" s="1">
        <f t="shared" si="4"/>
        <v>84.97999999999999</v>
      </c>
      <c r="J64" s="1">
        <v>0</v>
      </c>
      <c r="K64" s="9">
        <f t="shared" si="5"/>
        <v>84.97999999999999</v>
      </c>
    </row>
    <row r="65" spans="1:11" x14ac:dyDescent="0.25">
      <c r="A65" s="1">
        <v>62</v>
      </c>
      <c r="B65" s="4" t="s">
        <v>65</v>
      </c>
      <c r="C65" s="4" t="s">
        <v>7</v>
      </c>
      <c r="D65" s="1">
        <v>154</v>
      </c>
      <c r="E65" s="1">
        <v>126.5</v>
      </c>
      <c r="F65" s="1">
        <v>3.97</v>
      </c>
      <c r="G65" s="1">
        <v>4.01</v>
      </c>
      <c r="H65" s="1">
        <f t="shared" si="3"/>
        <v>3.9819999999999998</v>
      </c>
      <c r="I65" s="1">
        <f t="shared" si="4"/>
        <v>84.82</v>
      </c>
      <c r="J65" s="1">
        <v>0</v>
      </c>
      <c r="K65" s="9">
        <f t="shared" si="5"/>
        <v>84.82</v>
      </c>
    </row>
    <row r="66" spans="1:11" x14ac:dyDescent="0.25">
      <c r="A66" s="1">
        <v>63</v>
      </c>
      <c r="B66" s="4" t="s">
        <v>68</v>
      </c>
      <c r="C66" s="4" t="s">
        <v>5</v>
      </c>
      <c r="D66" s="1">
        <v>158</v>
      </c>
      <c r="E66" s="1">
        <v>125.5</v>
      </c>
      <c r="F66" s="1">
        <v>3.94</v>
      </c>
      <c r="G66" s="1">
        <v>3.98</v>
      </c>
      <c r="H66" s="1">
        <f t="shared" si="3"/>
        <v>3.952</v>
      </c>
      <c r="I66" s="1">
        <f t="shared" si="4"/>
        <v>84.52</v>
      </c>
      <c r="J66" s="1">
        <v>0</v>
      </c>
      <c r="K66" s="9">
        <f t="shared" si="5"/>
        <v>84.52</v>
      </c>
    </row>
    <row r="67" spans="1:11" x14ac:dyDescent="0.25">
      <c r="A67" s="1">
        <v>64</v>
      </c>
      <c r="B67" s="4" t="s">
        <v>69</v>
      </c>
      <c r="C67" s="4" t="s">
        <v>7</v>
      </c>
      <c r="D67" s="1">
        <v>161</v>
      </c>
      <c r="E67" s="1">
        <v>129</v>
      </c>
      <c r="F67" s="1">
        <v>3.92</v>
      </c>
      <c r="G67" s="1">
        <v>3.92</v>
      </c>
      <c r="H67" s="1">
        <f t="shared" si="3"/>
        <v>3.92</v>
      </c>
      <c r="I67" s="1">
        <f t="shared" si="4"/>
        <v>84.2</v>
      </c>
      <c r="J67" s="1">
        <v>0</v>
      </c>
      <c r="K67" s="9">
        <f t="shared" si="5"/>
        <v>84.2</v>
      </c>
    </row>
    <row r="68" spans="1:11" x14ac:dyDescent="0.25">
      <c r="A68" s="1">
        <v>65</v>
      </c>
      <c r="B68" s="4" t="s">
        <v>70</v>
      </c>
      <c r="C68" s="4" t="s">
        <v>11</v>
      </c>
      <c r="D68" s="1">
        <v>149.5</v>
      </c>
      <c r="E68" s="1">
        <v>125</v>
      </c>
      <c r="F68" s="1">
        <v>3.91</v>
      </c>
      <c r="G68" s="1">
        <v>3.94</v>
      </c>
      <c r="H68" s="1">
        <f t="shared" ref="H68:H92" si="6">0.7*F68+0.3*G68</f>
        <v>3.919</v>
      </c>
      <c r="I68" s="1">
        <f t="shared" ref="I68:I92" si="7">(H68-1.5)*10+60</f>
        <v>84.19</v>
      </c>
      <c r="J68" s="1">
        <v>0</v>
      </c>
      <c r="K68" s="9">
        <f t="shared" ref="K68:K92" si="8">I68+J68</f>
        <v>84.19</v>
      </c>
    </row>
    <row r="69" spans="1:11" x14ac:dyDescent="0.25">
      <c r="A69" s="1">
        <v>66</v>
      </c>
      <c r="B69" s="4" t="s">
        <v>71</v>
      </c>
      <c r="C69" s="4" t="s">
        <v>11</v>
      </c>
      <c r="D69" s="1">
        <v>155.5</v>
      </c>
      <c r="E69" s="1">
        <v>126.5</v>
      </c>
      <c r="F69" s="1">
        <v>3.88</v>
      </c>
      <c r="G69" s="1">
        <v>3.97</v>
      </c>
      <c r="H69" s="1">
        <f t="shared" si="6"/>
        <v>3.907</v>
      </c>
      <c r="I69" s="1">
        <f t="shared" si="7"/>
        <v>84.07</v>
      </c>
      <c r="J69" s="1">
        <v>0</v>
      </c>
      <c r="K69" s="9">
        <f t="shared" si="8"/>
        <v>84.07</v>
      </c>
    </row>
    <row r="70" spans="1:11" x14ac:dyDescent="0.25">
      <c r="A70" s="1">
        <v>67</v>
      </c>
      <c r="B70" s="4" t="s">
        <v>72</v>
      </c>
      <c r="C70" s="4" t="s">
        <v>5</v>
      </c>
      <c r="D70" s="1">
        <v>155</v>
      </c>
      <c r="E70" s="1">
        <v>129</v>
      </c>
      <c r="F70" s="1">
        <v>3.88</v>
      </c>
      <c r="G70" s="1">
        <v>3.96</v>
      </c>
      <c r="H70" s="1">
        <f t="shared" si="6"/>
        <v>3.9039999999999999</v>
      </c>
      <c r="I70" s="1">
        <f t="shared" si="7"/>
        <v>84.039999999999992</v>
      </c>
      <c r="J70" s="1">
        <v>0</v>
      </c>
      <c r="K70" s="9">
        <f t="shared" si="8"/>
        <v>84.039999999999992</v>
      </c>
    </row>
    <row r="71" spans="1:11" x14ac:dyDescent="0.25">
      <c r="A71" s="1">
        <v>68</v>
      </c>
      <c r="B71" s="4" t="s">
        <v>73</v>
      </c>
      <c r="C71" s="4" t="s">
        <v>5</v>
      </c>
      <c r="D71" s="1">
        <v>166.5</v>
      </c>
      <c r="E71" s="1">
        <v>127</v>
      </c>
      <c r="F71" s="1">
        <v>3.88</v>
      </c>
      <c r="G71" s="1">
        <v>3.87</v>
      </c>
      <c r="H71" s="1">
        <f t="shared" si="6"/>
        <v>3.8769999999999998</v>
      </c>
      <c r="I71" s="1">
        <f t="shared" si="7"/>
        <v>83.77</v>
      </c>
      <c r="J71" s="1">
        <v>0</v>
      </c>
      <c r="K71" s="9">
        <f t="shared" si="8"/>
        <v>83.77</v>
      </c>
    </row>
    <row r="72" spans="1:11" x14ac:dyDescent="0.25">
      <c r="A72" s="1">
        <v>69</v>
      </c>
      <c r="B72" s="4" t="s">
        <v>74</v>
      </c>
      <c r="C72" s="4" t="s">
        <v>11</v>
      </c>
      <c r="D72" s="1">
        <v>148</v>
      </c>
      <c r="E72" s="1">
        <v>127</v>
      </c>
      <c r="F72" s="1">
        <v>3.87</v>
      </c>
      <c r="G72" s="1">
        <v>3.87</v>
      </c>
      <c r="H72" s="1">
        <f t="shared" si="6"/>
        <v>3.87</v>
      </c>
      <c r="I72" s="1">
        <f t="shared" si="7"/>
        <v>83.7</v>
      </c>
      <c r="J72" s="1">
        <v>0</v>
      </c>
      <c r="K72" s="9">
        <f t="shared" si="8"/>
        <v>83.7</v>
      </c>
    </row>
    <row r="73" spans="1:11" x14ac:dyDescent="0.25">
      <c r="A73" s="1">
        <v>70</v>
      </c>
      <c r="B73" s="4" t="s">
        <v>75</v>
      </c>
      <c r="C73" s="4" t="s">
        <v>5</v>
      </c>
      <c r="D73" s="1">
        <v>146.5</v>
      </c>
      <c r="E73" s="1">
        <v>121.5</v>
      </c>
      <c r="F73" s="1">
        <v>3.83</v>
      </c>
      <c r="G73" s="1">
        <v>3.88</v>
      </c>
      <c r="H73" s="1">
        <f t="shared" si="6"/>
        <v>3.8449999999999998</v>
      </c>
      <c r="I73" s="1">
        <f t="shared" si="7"/>
        <v>83.449999999999989</v>
      </c>
      <c r="J73" s="1">
        <v>0</v>
      </c>
      <c r="K73" s="9">
        <f t="shared" si="8"/>
        <v>83.449999999999989</v>
      </c>
    </row>
    <row r="74" spans="1:11" x14ac:dyDescent="0.25">
      <c r="A74" s="1">
        <v>71</v>
      </c>
      <c r="B74" s="4" t="s">
        <v>76</v>
      </c>
      <c r="C74" s="4" t="s">
        <v>7</v>
      </c>
      <c r="D74" s="1">
        <v>153</v>
      </c>
      <c r="E74" s="1">
        <v>133.5</v>
      </c>
      <c r="F74" s="1">
        <v>3.8</v>
      </c>
      <c r="G74" s="1">
        <v>3.8</v>
      </c>
      <c r="H74" s="1">
        <f t="shared" si="6"/>
        <v>3.8</v>
      </c>
      <c r="I74" s="1">
        <f t="shared" si="7"/>
        <v>83</v>
      </c>
      <c r="J74" s="1">
        <v>0</v>
      </c>
      <c r="K74" s="9">
        <f t="shared" si="8"/>
        <v>83</v>
      </c>
    </row>
    <row r="75" spans="1:11" x14ac:dyDescent="0.25">
      <c r="A75" s="1">
        <v>72</v>
      </c>
      <c r="B75" s="4" t="s">
        <v>77</v>
      </c>
      <c r="C75" s="4" t="s">
        <v>11</v>
      </c>
      <c r="D75" s="1">
        <v>145.5</v>
      </c>
      <c r="E75" s="1">
        <v>123.5</v>
      </c>
      <c r="F75" s="1">
        <v>3.73</v>
      </c>
      <c r="G75" s="1">
        <v>3.8</v>
      </c>
      <c r="H75" s="1">
        <f t="shared" si="6"/>
        <v>3.7509999999999994</v>
      </c>
      <c r="I75" s="1">
        <f t="shared" si="7"/>
        <v>82.509999999999991</v>
      </c>
      <c r="J75" s="1">
        <v>0</v>
      </c>
      <c r="K75" s="9">
        <f t="shared" si="8"/>
        <v>82.509999999999991</v>
      </c>
    </row>
    <row r="76" spans="1:11" x14ac:dyDescent="0.25">
      <c r="A76" s="1">
        <v>73</v>
      </c>
      <c r="B76" s="4" t="s">
        <v>80</v>
      </c>
      <c r="C76" s="4" t="s">
        <v>11</v>
      </c>
      <c r="D76" s="1">
        <v>128</v>
      </c>
      <c r="E76" s="1">
        <v>100</v>
      </c>
      <c r="F76" s="1">
        <v>3.67</v>
      </c>
      <c r="G76" s="1">
        <v>3.82</v>
      </c>
      <c r="H76" s="1">
        <f t="shared" si="6"/>
        <v>3.7149999999999999</v>
      </c>
      <c r="I76" s="1">
        <f t="shared" si="7"/>
        <v>82.15</v>
      </c>
      <c r="J76" s="1">
        <v>0</v>
      </c>
      <c r="K76" s="9">
        <f t="shared" si="8"/>
        <v>82.15</v>
      </c>
    </row>
    <row r="77" spans="1:11" x14ac:dyDescent="0.25">
      <c r="A77" s="1">
        <v>74</v>
      </c>
      <c r="B77" s="4" t="s">
        <v>78</v>
      </c>
      <c r="C77" s="4" t="s">
        <v>5</v>
      </c>
      <c r="D77" s="1">
        <v>158</v>
      </c>
      <c r="E77" s="1">
        <v>130.5</v>
      </c>
      <c r="F77" s="1">
        <v>3.72</v>
      </c>
      <c r="G77" s="1">
        <v>3.68</v>
      </c>
      <c r="H77" s="1">
        <f t="shared" si="6"/>
        <v>3.7080000000000002</v>
      </c>
      <c r="I77" s="1">
        <f t="shared" si="7"/>
        <v>82.08</v>
      </c>
      <c r="J77" s="1">
        <v>0</v>
      </c>
      <c r="K77" s="9">
        <f t="shared" si="8"/>
        <v>82.08</v>
      </c>
    </row>
    <row r="78" spans="1:11" x14ac:dyDescent="0.25">
      <c r="A78" s="1">
        <v>75</v>
      </c>
      <c r="B78" s="4" t="s">
        <v>79</v>
      </c>
      <c r="C78" s="4" t="s">
        <v>5</v>
      </c>
      <c r="D78" s="1">
        <v>161</v>
      </c>
      <c r="E78" s="1">
        <v>133.5</v>
      </c>
      <c r="F78" s="1">
        <v>3.69</v>
      </c>
      <c r="G78" s="1">
        <v>3.71</v>
      </c>
      <c r="H78" s="1">
        <f t="shared" si="6"/>
        <v>3.6959999999999997</v>
      </c>
      <c r="I78" s="1">
        <f t="shared" si="7"/>
        <v>81.96</v>
      </c>
      <c r="J78" s="1">
        <v>0</v>
      </c>
      <c r="K78" s="9">
        <f t="shared" si="8"/>
        <v>81.96</v>
      </c>
    </row>
    <row r="79" spans="1:11" x14ac:dyDescent="0.25">
      <c r="A79" s="1">
        <v>76</v>
      </c>
      <c r="B79" s="4" t="s">
        <v>81</v>
      </c>
      <c r="C79" s="4" t="s">
        <v>5</v>
      </c>
      <c r="D79" s="1">
        <v>52</v>
      </c>
      <c r="E79" s="1">
        <v>44.5</v>
      </c>
      <c r="F79" s="1">
        <v>3.64</v>
      </c>
      <c r="G79" s="1">
        <v>3.72</v>
      </c>
      <c r="H79" s="1">
        <f t="shared" si="6"/>
        <v>3.6640000000000001</v>
      </c>
      <c r="I79" s="1">
        <f t="shared" si="7"/>
        <v>81.64</v>
      </c>
      <c r="J79" s="1">
        <v>0</v>
      </c>
      <c r="K79" s="9">
        <f t="shared" si="8"/>
        <v>81.64</v>
      </c>
    </row>
    <row r="80" spans="1:11" x14ac:dyDescent="0.25">
      <c r="A80" s="1">
        <v>77</v>
      </c>
      <c r="B80" s="4" t="s">
        <v>82</v>
      </c>
      <c r="C80" s="4" t="s">
        <v>11</v>
      </c>
      <c r="D80" s="1">
        <v>150.5</v>
      </c>
      <c r="E80" s="1">
        <v>124</v>
      </c>
      <c r="F80" s="1">
        <v>3.55</v>
      </c>
      <c r="G80" s="1">
        <v>3.66</v>
      </c>
      <c r="H80" s="1">
        <f t="shared" si="6"/>
        <v>3.5830000000000002</v>
      </c>
      <c r="I80" s="1">
        <f t="shared" si="7"/>
        <v>80.83</v>
      </c>
      <c r="J80" s="1">
        <v>0</v>
      </c>
      <c r="K80" s="9">
        <f t="shared" si="8"/>
        <v>80.83</v>
      </c>
    </row>
    <row r="81" spans="1:11" x14ac:dyDescent="0.25">
      <c r="A81" s="1">
        <v>78</v>
      </c>
      <c r="B81" s="4" t="s">
        <v>87</v>
      </c>
      <c r="C81" s="4" t="s">
        <v>7</v>
      </c>
      <c r="D81" s="1">
        <v>161.5</v>
      </c>
      <c r="E81" s="1">
        <v>124</v>
      </c>
      <c r="F81" s="1">
        <v>3.38</v>
      </c>
      <c r="G81" s="1">
        <v>3.57</v>
      </c>
      <c r="H81" s="1">
        <f t="shared" si="6"/>
        <v>3.4369999999999994</v>
      </c>
      <c r="I81" s="1">
        <f t="shared" si="7"/>
        <v>79.36999999999999</v>
      </c>
      <c r="J81" s="1">
        <v>1</v>
      </c>
      <c r="K81" s="9">
        <f t="shared" si="8"/>
        <v>80.36999999999999</v>
      </c>
    </row>
    <row r="82" spans="1:11" x14ac:dyDescent="0.25">
      <c r="A82" s="1">
        <v>79</v>
      </c>
      <c r="B82" s="4" t="s">
        <v>84</v>
      </c>
      <c r="C82" s="4" t="s">
        <v>11</v>
      </c>
      <c r="D82" s="1">
        <v>151.5</v>
      </c>
      <c r="E82" s="1">
        <v>133.5</v>
      </c>
      <c r="F82" s="1">
        <v>3.52</v>
      </c>
      <c r="G82" s="1">
        <v>3.57</v>
      </c>
      <c r="H82" s="1">
        <f t="shared" si="6"/>
        <v>3.5350000000000001</v>
      </c>
      <c r="I82" s="1">
        <f t="shared" si="7"/>
        <v>80.349999999999994</v>
      </c>
      <c r="J82" s="1">
        <v>0</v>
      </c>
      <c r="K82" s="9">
        <f t="shared" si="8"/>
        <v>80.349999999999994</v>
      </c>
    </row>
    <row r="83" spans="1:11" x14ac:dyDescent="0.25">
      <c r="A83" s="1">
        <v>80</v>
      </c>
      <c r="B83" s="4" t="s">
        <v>85</v>
      </c>
      <c r="C83" s="4" t="s">
        <v>5</v>
      </c>
      <c r="D83" s="1">
        <v>154.5</v>
      </c>
      <c r="E83" s="1">
        <v>127.5</v>
      </c>
      <c r="F83" s="1">
        <v>3.47</v>
      </c>
      <c r="G83" s="1">
        <v>3.57</v>
      </c>
      <c r="H83" s="1">
        <f t="shared" si="6"/>
        <v>3.5</v>
      </c>
      <c r="I83" s="1">
        <f t="shared" si="7"/>
        <v>80</v>
      </c>
      <c r="J83" s="1">
        <v>0</v>
      </c>
      <c r="K83" s="9">
        <f t="shared" si="8"/>
        <v>80</v>
      </c>
    </row>
    <row r="84" spans="1:11" x14ac:dyDescent="0.25">
      <c r="A84" s="1">
        <v>81</v>
      </c>
      <c r="B84" s="4" t="s">
        <v>86</v>
      </c>
      <c r="C84" s="4" t="s">
        <v>11</v>
      </c>
      <c r="D84" s="1">
        <v>152.5</v>
      </c>
      <c r="E84" s="1">
        <v>118</v>
      </c>
      <c r="F84" s="1">
        <v>3.43</v>
      </c>
      <c r="G84" s="1">
        <v>3.28</v>
      </c>
      <c r="H84" s="1">
        <f t="shared" si="6"/>
        <v>3.3849999999999998</v>
      </c>
      <c r="I84" s="1">
        <f t="shared" si="7"/>
        <v>78.849999999999994</v>
      </c>
      <c r="J84" s="1">
        <v>0</v>
      </c>
      <c r="K84" s="9">
        <f t="shared" si="8"/>
        <v>78.849999999999994</v>
      </c>
    </row>
    <row r="85" spans="1:11" x14ac:dyDescent="0.25">
      <c r="A85" s="1">
        <v>82</v>
      </c>
      <c r="B85" s="4" t="s">
        <v>88</v>
      </c>
      <c r="C85" s="4" t="s">
        <v>7</v>
      </c>
      <c r="D85" s="1">
        <v>156</v>
      </c>
      <c r="E85" s="1">
        <v>123.5</v>
      </c>
      <c r="F85" s="1">
        <v>3.3</v>
      </c>
      <c r="G85" s="1">
        <v>3.38</v>
      </c>
      <c r="H85" s="1">
        <f t="shared" si="6"/>
        <v>3.3239999999999998</v>
      </c>
      <c r="I85" s="1">
        <f t="shared" si="7"/>
        <v>78.239999999999995</v>
      </c>
      <c r="J85" s="1">
        <v>0</v>
      </c>
      <c r="K85" s="9">
        <f t="shared" si="8"/>
        <v>78.239999999999995</v>
      </c>
    </row>
    <row r="86" spans="1:11" x14ac:dyDescent="0.25">
      <c r="A86" s="1">
        <v>83</v>
      </c>
      <c r="B86" s="4" t="s">
        <v>89</v>
      </c>
      <c r="C86" s="4" t="s">
        <v>7</v>
      </c>
      <c r="D86" s="1">
        <v>158.5</v>
      </c>
      <c r="E86" s="1">
        <v>128</v>
      </c>
      <c r="F86" s="1">
        <v>3.2</v>
      </c>
      <c r="G86" s="1">
        <v>3.34</v>
      </c>
      <c r="H86" s="1">
        <f t="shared" si="6"/>
        <v>3.242</v>
      </c>
      <c r="I86" s="1">
        <f t="shared" si="7"/>
        <v>77.42</v>
      </c>
      <c r="J86" s="1">
        <v>0</v>
      </c>
      <c r="K86" s="9">
        <f t="shared" si="8"/>
        <v>77.42</v>
      </c>
    </row>
    <row r="87" spans="1:11" x14ac:dyDescent="0.25">
      <c r="A87" s="1">
        <v>84</v>
      </c>
      <c r="B87" s="4" t="s">
        <v>90</v>
      </c>
      <c r="C87" s="4" t="s">
        <v>11</v>
      </c>
      <c r="D87" s="1">
        <v>147</v>
      </c>
      <c r="E87" s="1">
        <v>117.5</v>
      </c>
      <c r="F87" s="1">
        <v>3.05</v>
      </c>
      <c r="G87" s="1">
        <v>3.06</v>
      </c>
      <c r="H87" s="1">
        <f t="shared" si="6"/>
        <v>3.0529999999999999</v>
      </c>
      <c r="I87" s="1">
        <f t="shared" si="7"/>
        <v>75.53</v>
      </c>
      <c r="J87" s="1">
        <v>0</v>
      </c>
      <c r="K87" s="9">
        <f t="shared" si="8"/>
        <v>75.53</v>
      </c>
    </row>
    <row r="88" spans="1:11" x14ac:dyDescent="0.25">
      <c r="A88" s="1">
        <v>85</v>
      </c>
      <c r="B88" s="4" t="s">
        <v>92</v>
      </c>
      <c r="C88" s="4" t="s">
        <v>5</v>
      </c>
      <c r="D88" s="1">
        <v>148</v>
      </c>
      <c r="E88" s="1">
        <v>114</v>
      </c>
      <c r="F88" s="1">
        <v>2.85</v>
      </c>
      <c r="G88" s="1">
        <v>3.14</v>
      </c>
      <c r="H88" s="1">
        <f t="shared" si="6"/>
        <v>2.9369999999999998</v>
      </c>
      <c r="I88" s="1">
        <f t="shared" si="7"/>
        <v>74.37</v>
      </c>
      <c r="J88" s="1">
        <v>0</v>
      </c>
      <c r="K88" s="9">
        <f t="shared" si="8"/>
        <v>74.37</v>
      </c>
    </row>
    <row r="89" spans="1:11" x14ac:dyDescent="0.25">
      <c r="A89" s="1">
        <v>86</v>
      </c>
      <c r="B89" s="4" t="s">
        <v>91</v>
      </c>
      <c r="C89" s="4" t="s">
        <v>7</v>
      </c>
      <c r="D89" s="1">
        <v>139</v>
      </c>
      <c r="E89" s="1">
        <v>116</v>
      </c>
      <c r="F89" s="1">
        <v>2.85</v>
      </c>
      <c r="G89" s="1">
        <v>3</v>
      </c>
      <c r="H89" s="1">
        <f t="shared" si="6"/>
        <v>2.8949999999999996</v>
      </c>
      <c r="I89" s="1">
        <f t="shared" si="7"/>
        <v>73.949999999999989</v>
      </c>
      <c r="J89" s="1">
        <v>0</v>
      </c>
      <c r="K89" s="9">
        <f t="shared" si="8"/>
        <v>73.949999999999989</v>
      </c>
    </row>
    <row r="90" spans="1:11" x14ac:dyDescent="0.25">
      <c r="A90" s="1">
        <v>87</v>
      </c>
      <c r="B90" s="4" t="s">
        <v>93</v>
      </c>
      <c r="C90" s="4" t="s">
        <v>7</v>
      </c>
      <c r="D90" s="1">
        <v>121.5</v>
      </c>
      <c r="E90" s="1">
        <v>96</v>
      </c>
      <c r="F90" s="1">
        <v>2.33</v>
      </c>
      <c r="G90" s="1">
        <v>2.5</v>
      </c>
      <c r="H90" s="1">
        <f t="shared" si="6"/>
        <v>2.3810000000000002</v>
      </c>
      <c r="I90" s="1">
        <f t="shared" si="7"/>
        <v>68.81</v>
      </c>
      <c r="J90" s="1">
        <v>0</v>
      </c>
      <c r="K90" s="9">
        <f t="shared" si="8"/>
        <v>68.81</v>
      </c>
    </row>
    <row r="91" spans="1:11" x14ac:dyDescent="0.25">
      <c r="A91" s="1">
        <v>88</v>
      </c>
      <c r="B91" s="4" t="s">
        <v>94</v>
      </c>
      <c r="C91" s="4" t="s">
        <v>11</v>
      </c>
      <c r="D91" s="1">
        <v>107</v>
      </c>
      <c r="E91" s="1">
        <v>83.5</v>
      </c>
      <c r="F91" s="1">
        <v>2.21</v>
      </c>
      <c r="G91" s="1">
        <v>2.42</v>
      </c>
      <c r="H91" s="1">
        <f t="shared" si="6"/>
        <v>2.2729999999999997</v>
      </c>
      <c r="I91" s="1">
        <f t="shared" si="7"/>
        <v>67.72999999999999</v>
      </c>
      <c r="J91" s="1">
        <v>0</v>
      </c>
      <c r="K91" s="9">
        <f t="shared" si="8"/>
        <v>67.72999999999999</v>
      </c>
    </row>
    <row r="92" spans="1:11" x14ac:dyDescent="0.25">
      <c r="A92" s="1">
        <v>89</v>
      </c>
      <c r="B92" s="4" t="s">
        <v>95</v>
      </c>
      <c r="C92" s="4" t="s">
        <v>7</v>
      </c>
      <c r="D92" s="1">
        <v>117.5</v>
      </c>
      <c r="E92" s="1">
        <v>75.5</v>
      </c>
      <c r="F92" s="1">
        <v>1.41</v>
      </c>
      <c r="G92" s="1">
        <v>1.58</v>
      </c>
      <c r="H92" s="1">
        <f t="shared" si="6"/>
        <v>1.4609999999999999</v>
      </c>
      <c r="I92" s="1">
        <f t="shared" si="7"/>
        <v>59.61</v>
      </c>
      <c r="J92" s="1">
        <v>0</v>
      </c>
      <c r="K92" s="9">
        <f t="shared" si="8"/>
        <v>59.61</v>
      </c>
    </row>
  </sheetData>
  <sortState ref="A3:N92">
    <sortCondition descending="1" ref="K3:K92"/>
  </sortState>
  <mergeCells count="1">
    <mergeCell ref="A1:K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综合绩点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zju</cp:lastModifiedBy>
  <dcterms:created xsi:type="dcterms:W3CDTF">2018-08-08T05:58:19Z</dcterms:created>
  <dcterms:modified xsi:type="dcterms:W3CDTF">2018-09-14T08:06:35Z</dcterms:modified>
</cp:coreProperties>
</file>