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B84A04DE-B313-4038-B7D9-60976D3FCF37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1" l="1"/>
  <c r="G67" i="1"/>
  <c r="G59" i="1"/>
  <c r="G57" i="1"/>
  <c r="G56" i="1"/>
  <c r="G55" i="1"/>
  <c r="G51" i="1"/>
  <c r="G50" i="1"/>
  <c r="G46" i="1"/>
</calcChain>
</file>

<file path=xl/sharedStrings.xml><?xml version="1.0" encoding="utf-8"?>
<sst xmlns="http://schemas.openxmlformats.org/spreadsheetml/2006/main" count="779" uniqueCount="445">
  <si>
    <t>类别</t>
    <phoneticPr fontId="2" type="noConversion"/>
  </si>
  <si>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</si>
  <si>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</si>
  <si>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</si>
  <si>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</si>
  <si>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</si>
  <si>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</si>
  <si>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</si>
  <si>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</si>
  <si>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</si>
  <si>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</si>
  <si>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</si>
  <si>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</si>
  <si>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</si>
  <si>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</si>
  <si>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</si>
  <si>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</si>
  <si>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</si>
  <si>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</si>
  <si>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</si>
  <si>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</si>
  <si>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</si>
  <si>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2" type="noConversion"/>
  </si>
  <si>
    <t>钟麒</t>
    <phoneticPr fontId="3" type="noConversion"/>
  </si>
  <si>
    <t>机械电子工程</t>
    <phoneticPr fontId="3" type="noConversion"/>
  </si>
  <si>
    <t>14机电博1</t>
    <phoneticPr fontId="3" type="noConversion"/>
  </si>
  <si>
    <t>SCI（1，2，1导）</t>
  </si>
  <si>
    <t>团支部书记</t>
    <phoneticPr fontId="3" type="noConversion"/>
  </si>
  <si>
    <t>发明专利（6,2,1导）</t>
    <phoneticPr fontId="3" type="noConversion"/>
  </si>
  <si>
    <t>陈冬阳</t>
    <phoneticPr fontId="3" type="noConversion"/>
  </si>
  <si>
    <t>机电所</t>
    <phoneticPr fontId="3" type="noConversion"/>
  </si>
  <si>
    <t>机电，2015</t>
    <phoneticPr fontId="3" type="noConversion"/>
  </si>
  <si>
    <t>TOP期刊(3，1)，EI会议（2,1）</t>
    <phoneticPr fontId="3" type="noConversion"/>
  </si>
  <si>
    <t>实用新型专利（1，2，1导）</t>
    <phoneticPr fontId="3" type="noConversion"/>
  </si>
  <si>
    <t>乐先浩</t>
    <phoneticPr fontId="3" type="noConversion"/>
  </si>
  <si>
    <t>TOP期刊（2,1），SCI会议（3,1）</t>
    <phoneticPr fontId="3" type="noConversion"/>
  </si>
  <si>
    <t>班级班长</t>
    <phoneticPr fontId="3" type="noConversion"/>
  </si>
  <si>
    <t>使用新型专利（1,2,1导）</t>
    <phoneticPr fontId="3" type="noConversion"/>
  </si>
  <si>
    <t>王传勇</t>
    <phoneticPr fontId="3" type="noConversion"/>
  </si>
  <si>
    <t>TOP期刊（2,1）</t>
    <phoneticPr fontId="3" type="noConversion"/>
  </si>
  <si>
    <t>发明专利（2,2,1导）</t>
    <phoneticPr fontId="3" type="noConversion"/>
  </si>
  <si>
    <t>杨筱钰</t>
    <phoneticPr fontId="3" type="noConversion"/>
  </si>
  <si>
    <t>机电16博二</t>
  </si>
  <si>
    <t>三好杯篮球赛第一名，班级宣传委员+2</t>
    <phoneticPr fontId="3" type="noConversion"/>
  </si>
  <si>
    <t>李莹</t>
    <phoneticPr fontId="3" type="noConversion"/>
  </si>
  <si>
    <t>机械电子工程16级</t>
    <phoneticPr fontId="3" type="noConversion"/>
  </si>
  <si>
    <t>TOP（1,2,1导）；SCI（1/2/1导）</t>
    <phoneticPr fontId="3" type="noConversion"/>
  </si>
  <si>
    <t>心理委员</t>
    <phoneticPr fontId="3" type="noConversion"/>
  </si>
  <si>
    <t>林鸣威</t>
    <phoneticPr fontId="3" type="noConversion"/>
  </si>
  <si>
    <t>机电16博二</t>
    <phoneticPr fontId="3" type="noConversion"/>
  </si>
  <si>
    <t>TOP(1,2,1导)，ZJU100(1,1)</t>
    <phoneticPr fontId="3" type="noConversion"/>
  </si>
  <si>
    <t>夏士奇</t>
    <phoneticPr fontId="3" type="noConversion"/>
  </si>
  <si>
    <t>SCI(3,2,1导)</t>
    <phoneticPr fontId="3" type="noConversion"/>
  </si>
  <si>
    <t>机电博1党支部（副）书记-优秀</t>
    <phoneticPr fontId="3" type="noConversion"/>
  </si>
  <si>
    <t>彭超</t>
    <phoneticPr fontId="3" type="noConversion"/>
  </si>
  <si>
    <t>SCI（2,1）</t>
    <phoneticPr fontId="3" type="noConversion"/>
  </si>
  <si>
    <t>学习委员</t>
    <phoneticPr fontId="3" type="noConversion"/>
  </si>
  <si>
    <t>范冰飞</t>
    <phoneticPr fontId="3" type="noConversion"/>
  </si>
  <si>
    <t>机械电子工程、15级博士二班</t>
    <phoneticPr fontId="3" type="noConversion"/>
  </si>
  <si>
    <t>SCI(1,1), TOP(1,1,录)</t>
    <phoneticPr fontId="3" type="noConversion"/>
  </si>
  <si>
    <t>王勇</t>
    <phoneticPr fontId="3" type="noConversion"/>
  </si>
  <si>
    <t>SCI（1,1）SCI会议（3,1）</t>
    <phoneticPr fontId="3" type="noConversion"/>
  </si>
  <si>
    <t>陈旭颖</t>
    <phoneticPr fontId="3" type="noConversion"/>
  </si>
  <si>
    <t>Top期刊（1,1）SCI会议（1,1）</t>
    <phoneticPr fontId="3" type="noConversion"/>
  </si>
  <si>
    <t>副班长</t>
    <phoneticPr fontId="3" type="noConversion"/>
  </si>
  <si>
    <t>王磊</t>
    <phoneticPr fontId="3" type="noConversion"/>
  </si>
  <si>
    <t>SCI(1,1)，EI会议(1,1)</t>
    <phoneticPr fontId="3" type="noConversion"/>
  </si>
  <si>
    <t>团支书</t>
    <phoneticPr fontId="3" type="noConversion"/>
  </si>
  <si>
    <t>发明专利（1,2,1导）</t>
    <phoneticPr fontId="3" type="noConversion"/>
  </si>
  <si>
    <t>赵楠楠</t>
    <phoneticPr fontId="3" type="noConversion"/>
  </si>
  <si>
    <t>TOP(1,2,1导)</t>
    <phoneticPr fontId="3" type="noConversion"/>
  </si>
  <si>
    <t>商夏</t>
    <phoneticPr fontId="3" type="noConversion"/>
  </si>
  <si>
    <t>EI会议（1,1）</t>
    <phoneticPr fontId="3" type="noConversion"/>
  </si>
  <si>
    <t>班长，优秀</t>
    <phoneticPr fontId="3" type="noConversion"/>
  </si>
  <si>
    <t>发明专利（1，2，1导）</t>
    <phoneticPr fontId="3" type="noConversion"/>
  </si>
  <si>
    <t>赵江宏</t>
    <phoneticPr fontId="3" type="noConversion"/>
  </si>
  <si>
    <t>机电14博2班</t>
    <phoneticPr fontId="3" type="noConversion"/>
  </si>
  <si>
    <t>SCI(1,1)</t>
    <phoneticPr fontId="3" type="noConversion"/>
  </si>
  <si>
    <t>班长</t>
    <phoneticPr fontId="3" type="noConversion"/>
  </si>
  <si>
    <t>施凯戈</t>
    <phoneticPr fontId="3" type="noConversion"/>
  </si>
  <si>
    <t>机械电子工程15级</t>
    <phoneticPr fontId="3" type="noConversion"/>
  </si>
  <si>
    <t>SCI(1, 1)</t>
    <phoneticPr fontId="3" type="noConversion"/>
  </si>
  <si>
    <t>班长</t>
  </si>
  <si>
    <t>厉明波</t>
    <phoneticPr fontId="3" type="noConversion"/>
  </si>
  <si>
    <t>周强</t>
    <phoneticPr fontId="3" type="noConversion"/>
  </si>
  <si>
    <t>张雷鸣</t>
    <phoneticPr fontId="3" type="noConversion"/>
  </si>
  <si>
    <t>王飞</t>
    <phoneticPr fontId="3" type="noConversion"/>
  </si>
  <si>
    <t>彭祥祥</t>
    <phoneticPr fontId="3" type="noConversion"/>
  </si>
  <si>
    <t>周璞哲</t>
    <phoneticPr fontId="3" type="noConversion"/>
  </si>
  <si>
    <t>15级博士二班</t>
    <phoneticPr fontId="3" type="noConversion"/>
  </si>
  <si>
    <t>发明专利/1导</t>
  </si>
  <si>
    <t>陈玉羲</t>
    <phoneticPr fontId="3" type="noConversion"/>
  </si>
  <si>
    <t>EI（1，1）</t>
    <phoneticPr fontId="3" type="noConversion"/>
  </si>
  <si>
    <t>外观设计专利（1，2，1导）</t>
    <phoneticPr fontId="3" type="noConversion"/>
  </si>
  <si>
    <t>焦中栋</t>
    <phoneticPr fontId="3" type="noConversion"/>
  </si>
  <si>
    <t>运动会1500米第一名（3）；800米第一名（3）；4×400米接力第一名（1）；圣奥爱心社副社长（4）；“舒鸿杯”环紫金港师生接力赛第七名（0.33）</t>
    <phoneticPr fontId="3" type="noConversion"/>
  </si>
  <si>
    <t>肖洒</t>
    <phoneticPr fontId="3" type="noConversion"/>
  </si>
  <si>
    <t>臧玉嘉</t>
    <phoneticPr fontId="3" type="noConversion"/>
  </si>
  <si>
    <t>文体委员 2             第五届全国大学生艺术展演国家一等奖（团体，交响，10*1/3=3.3）第五届全国大学大学生艺术展演省一等奖（团体，民乐，6*1/3=2）</t>
    <phoneticPr fontId="3" type="noConversion"/>
  </si>
  <si>
    <t>郑神</t>
    <phoneticPr fontId="3" type="noConversion"/>
  </si>
  <si>
    <t>团支书，优秀</t>
    <phoneticPr fontId="3" type="noConversion"/>
  </si>
  <si>
    <t>黄培炜</t>
    <phoneticPr fontId="3" type="noConversion"/>
  </si>
  <si>
    <t>李沐蓉</t>
    <phoneticPr fontId="3" type="noConversion"/>
  </si>
  <si>
    <t>包睿凯</t>
    <phoneticPr fontId="3" type="noConversion"/>
  </si>
  <si>
    <t>宋琦</t>
    <phoneticPr fontId="3" type="noConversion"/>
  </si>
  <si>
    <t>机电博四党支部宣传委员</t>
    <phoneticPr fontId="3" type="noConversion"/>
  </si>
  <si>
    <t>林银洁</t>
    <phoneticPr fontId="3" type="noConversion"/>
  </si>
  <si>
    <r>
      <t>机电16博二</t>
    </r>
    <r>
      <rPr>
        <sz val="11"/>
        <color theme="1"/>
        <rFont val="等线"/>
        <family val="2"/>
        <scheme val="minor"/>
      </rPr>
      <t/>
    </r>
  </si>
  <si>
    <t>组织委员</t>
    <phoneticPr fontId="3" type="noConversion"/>
  </si>
  <si>
    <t>17博</t>
    <phoneticPr fontId="2" type="noConversion"/>
  </si>
  <si>
    <t>王硕</t>
    <phoneticPr fontId="3" type="noConversion"/>
  </si>
  <si>
    <t>17级机电博士二班</t>
  </si>
  <si>
    <t>TOP（1,2,1导）、SCI（1,2,1导）</t>
    <phoneticPr fontId="3" type="noConversion"/>
  </si>
  <si>
    <t>班级心理委员</t>
    <phoneticPr fontId="3" type="noConversion"/>
  </si>
  <si>
    <t>国家发明（2,2,1导）</t>
    <phoneticPr fontId="3" type="noConversion"/>
  </si>
  <si>
    <t>魏谦笑</t>
    <phoneticPr fontId="3" type="noConversion"/>
  </si>
  <si>
    <t>SCI(1,1)，SCI（1，2，1导），EI会议(1,1)</t>
    <phoneticPr fontId="3" type="noConversion"/>
  </si>
  <si>
    <t>第五届全国石油装备大赛三等奖（排第三）和第四届全国石油装备大赛一等奖（排第四）</t>
    <phoneticPr fontId="3" type="noConversion"/>
  </si>
  <si>
    <t>党支部副书记</t>
    <phoneticPr fontId="3" type="noConversion"/>
  </si>
  <si>
    <t xml:space="preserve"> 2018 AIIA杯人工智能巡回赛•医学人工智能大赛二等奖（第七名）（排位第二名）///2018年巴林纳赛尔王子国际青年创意奖TOP3（队长）</t>
    <phoneticPr fontId="3" type="noConversion"/>
  </si>
  <si>
    <t>胡彧</t>
    <rPh sb="0" eb="1">
      <t>hu yu</t>
    </rPh>
    <phoneticPr fontId="3" type="noConversion"/>
  </si>
  <si>
    <t>11725056</t>
    <phoneticPr fontId="3" type="noConversion"/>
  </si>
  <si>
    <t>机械电子博士2017级</t>
    <rPh sb="0" eb="1">
      <t>ji xie</t>
    </rPh>
    <rPh sb="2" eb="3">
      <t>dian z</t>
    </rPh>
    <rPh sb="4" eb="5">
      <t>bo shi</t>
    </rPh>
    <rPh sb="10" eb="11">
      <t>ji</t>
    </rPh>
    <phoneticPr fontId="3" type="noConversion"/>
  </si>
  <si>
    <t>党支部副书记优秀，校运会第一名、第六名</t>
    <rPh sb="0" eb="1">
      <t>dang zhi bu</t>
    </rPh>
    <rPh sb="3" eb="4">
      <t>fu shu ji</t>
    </rPh>
    <rPh sb="6" eb="7">
      <t>you xiu</t>
    </rPh>
    <rPh sb="9" eb="10">
      <t>xiao yun hui</t>
    </rPh>
    <rPh sb="12" eb="13">
      <t>di yi ming</t>
    </rPh>
    <rPh sb="16" eb="17">
      <t>di liu ming</t>
    </rPh>
    <phoneticPr fontId="3" type="noConversion"/>
  </si>
  <si>
    <t>胡金飞</t>
    <phoneticPr fontId="3" type="noConversion"/>
  </si>
  <si>
    <t>朱元超</t>
    <phoneticPr fontId="3" type="noConversion"/>
  </si>
  <si>
    <t>17级机电博士二班</t>
    <phoneticPr fontId="3" type="noConversion"/>
  </si>
  <si>
    <t>石油装备创新设计大赛全国三等奖（5）</t>
    <phoneticPr fontId="3" type="noConversion"/>
  </si>
  <si>
    <t>院博会对外交流部长</t>
    <phoneticPr fontId="3" type="noConversion"/>
  </si>
  <si>
    <t>余徐波</t>
  </si>
  <si>
    <t>机电博三党支部副书记 优秀</t>
  </si>
  <si>
    <t>陈誉欣</t>
    <phoneticPr fontId="3" type="noConversion"/>
  </si>
  <si>
    <t>第五届中国研究生石油装备创新设计大赛 全国三等奖，排名1</t>
    <phoneticPr fontId="3" type="noConversion"/>
  </si>
  <si>
    <t>班级文体委员</t>
    <phoneticPr fontId="3" type="noConversion"/>
  </si>
  <si>
    <t>于瑞</t>
    <phoneticPr fontId="3" type="noConversion"/>
  </si>
  <si>
    <t>团支部书记 优秀 ；机电博二党支部组织委员 优秀</t>
    <phoneticPr fontId="3" type="noConversion"/>
  </si>
  <si>
    <t>郑斯泽</t>
  </si>
  <si>
    <t>研究生团支部书记</t>
  </si>
  <si>
    <t>谢冰凌</t>
    <phoneticPr fontId="3" type="noConversion"/>
  </si>
  <si>
    <t>17级机电博士一班</t>
    <phoneticPr fontId="3" type="noConversion"/>
  </si>
  <si>
    <t>杨灿</t>
    <phoneticPr fontId="3" type="noConversion"/>
  </si>
  <si>
    <t>任钊民</t>
    <phoneticPr fontId="3" type="noConversion"/>
  </si>
  <si>
    <t xml:space="preserve"> 2017.9-2018.9担任机电博三党支部宣传、组织委员</t>
    <phoneticPr fontId="3" type="noConversion"/>
  </si>
  <si>
    <t>方泽邈</t>
    <phoneticPr fontId="3" type="noConversion"/>
  </si>
  <si>
    <t>微纳博党支部副书记</t>
    <phoneticPr fontId="3" type="noConversion"/>
  </si>
  <si>
    <t>葛天怿</t>
    <phoneticPr fontId="3" type="noConversion"/>
  </si>
  <si>
    <t>机械电子工程一年级</t>
    <phoneticPr fontId="3" type="noConversion"/>
  </si>
  <si>
    <t>许浩功</t>
  </si>
  <si>
    <t>机电博士1班</t>
  </si>
  <si>
    <t>徐田</t>
  </si>
  <si>
    <t>陈诚</t>
  </si>
  <si>
    <t>于2018.3-至今任职微纳博党支部宣传委员</t>
  </si>
  <si>
    <t>董峻魁</t>
    <phoneticPr fontId="3" type="noConversion"/>
  </si>
  <si>
    <t>张杭军</t>
    <phoneticPr fontId="3" type="noConversion"/>
  </si>
  <si>
    <t>机械电子工程17级博士</t>
    <phoneticPr fontId="3" type="noConversion"/>
  </si>
  <si>
    <t>刘成卫</t>
    <phoneticPr fontId="3" type="noConversion"/>
  </si>
  <si>
    <t>杨腾</t>
    <phoneticPr fontId="3" type="noConversion"/>
  </si>
  <si>
    <t>机电博一</t>
    <phoneticPr fontId="3" type="noConversion"/>
  </si>
  <si>
    <t>郅慧</t>
  </si>
  <si>
    <t>朱涛</t>
    <phoneticPr fontId="3" type="noConversion"/>
  </si>
  <si>
    <t>机械电子工程、2017级</t>
    <phoneticPr fontId="3" type="noConversion"/>
  </si>
  <si>
    <t>16硕</t>
    <phoneticPr fontId="2" type="noConversion"/>
  </si>
  <si>
    <t>刘鑫鑫</t>
  </si>
  <si>
    <t>机电2016级</t>
  </si>
  <si>
    <t>ZJU Top（1，1）
SCI（1，1）
SCI会议（3，1）</t>
  </si>
  <si>
    <t>文体委员（优秀）</t>
  </si>
  <si>
    <t>实用新型专利（1，2，1导）</t>
  </si>
  <si>
    <t>黄梓亮</t>
  </si>
  <si>
    <t>EI（1,1）</t>
  </si>
  <si>
    <t>中国研究生石油装备创新设计大赛（国三，2）、中国研究生电子设计竞赛（校二，2）、中国研究生石油装备创新大赛（校二，2）</t>
  </si>
  <si>
    <t>班长（优秀）</t>
  </si>
  <si>
    <t>发明专利（2,2,1导），实用新型专利（1，2,1导）</t>
  </si>
  <si>
    <t>张鹤然</t>
  </si>
  <si>
    <t>EI会议（1,1）</t>
  </si>
  <si>
    <t>校运动会女子八百米第五名；校运动会4x100米第四名</t>
  </si>
  <si>
    <t>学习委员（优秀）</t>
  </si>
  <si>
    <t>发明专利两项（2,2,1导）</t>
  </si>
  <si>
    <t>陈金成</t>
    <phoneticPr fontId="3" type="noConversion"/>
  </si>
  <si>
    <t>机电16级</t>
    <phoneticPr fontId="3" type="noConversion"/>
  </si>
  <si>
    <t>TOP(1，1)， EI会议（1，1）</t>
    <phoneticPr fontId="3" type="noConversion"/>
  </si>
  <si>
    <t>实用新型（3，2，1导）</t>
    <phoneticPr fontId="3" type="noConversion"/>
  </si>
  <si>
    <t>林日</t>
    <phoneticPr fontId="3" type="noConversion"/>
  </si>
  <si>
    <t>TOP(1,1)</t>
    <phoneticPr fontId="3" type="noConversion"/>
  </si>
  <si>
    <t>刘代峰</t>
  </si>
  <si>
    <t>EI（1,2,1导）</t>
  </si>
  <si>
    <t>实用新型(1,2,1导,授权)（+3）；软件著作权（2,2，1导，授权）（+3*2）</t>
  </si>
  <si>
    <t>鲍静涵</t>
  </si>
  <si>
    <t>发明专利（1，2，1导）；实用新型专利（1，2，1导）</t>
  </si>
  <si>
    <t>张良壮</t>
  </si>
  <si>
    <t>浙江大学第十一届“蒲公英”大学生创业大赛三等奖（1，4）（+1*0.25）；第十七届全国大学生机器人大赛robomaster2018机甲大师总决赛省二等奖（1,1）（+8x0.6）</t>
  </si>
  <si>
    <t>创新创业中心副主任</t>
  </si>
  <si>
    <t>软件著作权（2,2,1导）</t>
  </si>
  <si>
    <t>2*3=6</t>
  </si>
  <si>
    <t>谭礼</t>
  </si>
  <si>
    <t>SCI（1,2）</t>
  </si>
  <si>
    <t>林国梁</t>
  </si>
  <si>
    <t>王烁</t>
    <phoneticPr fontId="3" type="noConversion"/>
  </si>
  <si>
    <t>机电16级</t>
  </si>
  <si>
    <t>SCI（1,2,1导）</t>
    <phoneticPr fontId="3" type="noConversion"/>
  </si>
  <si>
    <t>李树森</t>
  </si>
  <si>
    <t>第十七届全国大学生机器人大赛中部分区赛二等奖（排名第一）</t>
  </si>
  <si>
    <t>软件著作权（1，1）</t>
  </si>
  <si>
    <t>刘航</t>
  </si>
  <si>
    <t>“杰瑞杯”第四届中国研究生石油装备创新设计大赛 一等奖（排名第3）</t>
  </si>
  <si>
    <t>段理文</t>
  </si>
  <si>
    <t>王天照</t>
  </si>
  <si>
    <t>中文核心（1,2,1导）</t>
  </si>
  <si>
    <t>实用新型专利（1,2,1导）</t>
  </si>
  <si>
    <t>王洪旭</t>
  </si>
  <si>
    <t>团支书  优秀</t>
  </si>
  <si>
    <t>张浩翔</t>
    <phoneticPr fontId="3" type="noConversion"/>
  </si>
  <si>
    <t>EI会议(1,1)</t>
    <phoneticPr fontId="3" type="noConversion"/>
  </si>
  <si>
    <t>创新创业中心主任，三好杯乒乓球男团一等奖、男双第5名，三好杯橄榄球赛三等奖</t>
    <phoneticPr fontId="3" type="noConversion"/>
  </si>
  <si>
    <t>8+1+1+0.33</t>
    <phoneticPr fontId="3" type="noConversion"/>
  </si>
  <si>
    <t>实用新型（2,2,1导），软件著作（1,2,1导）</t>
    <phoneticPr fontId="3" type="noConversion"/>
  </si>
  <si>
    <t>黄政明</t>
    <phoneticPr fontId="3" type="noConversion"/>
  </si>
  <si>
    <t>EI会议（1,1,3导）</t>
    <phoneticPr fontId="3" type="noConversion"/>
  </si>
  <si>
    <t>国家级(1,3,)国家级(1,1,)</t>
    <phoneticPr fontId="3" type="noConversion"/>
  </si>
  <si>
    <t>9+15</t>
    <phoneticPr fontId="3" type="noConversion"/>
  </si>
  <si>
    <t>刘向东</t>
  </si>
  <si>
    <t>组织委员</t>
  </si>
  <si>
    <t>吴菲菲</t>
  </si>
  <si>
    <t>生活委员 优秀</t>
  </si>
  <si>
    <t>高琳焜</t>
  </si>
  <si>
    <t>核心期刊（1,1）</t>
  </si>
  <si>
    <t>梁贺贺</t>
  </si>
  <si>
    <t>副班长（优秀）</t>
  </si>
  <si>
    <t>杨钒</t>
  </si>
  <si>
    <t>组织委员（优秀）</t>
  </si>
  <si>
    <t>高岩</t>
  </si>
  <si>
    <t>宣传委员（优秀）</t>
  </si>
  <si>
    <t>黄超群</t>
  </si>
  <si>
    <t>白文迪</t>
  </si>
  <si>
    <t>施斌政</t>
    <phoneticPr fontId="3" type="noConversion"/>
  </si>
  <si>
    <t>担任副班长</t>
    <phoneticPr fontId="3" type="noConversion"/>
  </si>
  <si>
    <t>发明专利2</t>
    <phoneticPr fontId="3" type="noConversion"/>
  </si>
  <si>
    <t>钟志超</t>
  </si>
  <si>
    <t>EI会议6</t>
    <phoneticPr fontId="3" type="noConversion"/>
  </si>
  <si>
    <t>团支书6</t>
  </si>
  <si>
    <t>三好杯乒乓球赛团体一等奖1</t>
  </si>
  <si>
    <t>郑小强</t>
    <phoneticPr fontId="3" type="noConversion"/>
  </si>
  <si>
    <t>1.男子4X400米第一名；2.男女混合10X50米第一名；3.男子400米第二名；4.男子200米第四名；</t>
    <phoneticPr fontId="3" type="noConversion"/>
  </si>
  <si>
    <t>1+1+2+2=6</t>
    <phoneticPr fontId="3" type="noConversion"/>
  </si>
  <si>
    <t>方振芳</t>
    <phoneticPr fontId="3" type="noConversion"/>
  </si>
  <si>
    <t>廖俊屹</t>
    <phoneticPr fontId="3" type="noConversion"/>
  </si>
  <si>
    <t>2016级硕机械工程</t>
    <phoneticPr fontId="3" type="noConversion"/>
  </si>
  <si>
    <t>全国大学生机器人竞赛分区赛二等奖（1,2）</t>
    <phoneticPr fontId="3" type="noConversion"/>
  </si>
  <si>
    <t>邹泽晖</t>
    <phoneticPr fontId="3" type="noConversion"/>
  </si>
  <si>
    <t>三好杯排球赛第6名0.33分</t>
    <phoneticPr fontId="3" type="noConversion"/>
  </si>
  <si>
    <t>17硕</t>
    <phoneticPr fontId="2" type="noConversion"/>
  </si>
  <si>
    <t>邓佳</t>
    <phoneticPr fontId="3" type="noConversion"/>
  </si>
  <si>
    <t>机械电子2017级</t>
    <phoneticPr fontId="3" type="noConversion"/>
  </si>
  <si>
    <t>SCI期刊（1，2，1导）EI会议论文</t>
    <phoneticPr fontId="3" type="noConversion"/>
  </si>
  <si>
    <t>博士生会副部
长</t>
    <phoneticPr fontId="3" type="noConversion"/>
  </si>
  <si>
    <t>附件：成绩单+论文</t>
    <phoneticPr fontId="3" type="noConversion"/>
  </si>
  <si>
    <t>吴威涛</t>
    <phoneticPr fontId="3" type="noConversion"/>
  </si>
  <si>
    <t>全国研究生电子设计竞赛全国二等奖，排序第一
全国研究生石油装备大赛校三等奖，排序第一</t>
    <phoneticPr fontId="3" type="noConversion"/>
  </si>
  <si>
    <t>10+2=12</t>
    <phoneticPr fontId="3" type="noConversion"/>
  </si>
  <si>
    <t>机械工程学院挂职团委副书记，评级优</t>
    <phoneticPr fontId="3" type="noConversion"/>
  </si>
  <si>
    <t>改正</t>
    <phoneticPr fontId="7" type="noConversion"/>
  </si>
  <si>
    <t>杨磊</t>
    <phoneticPr fontId="3" type="noConversion"/>
  </si>
  <si>
    <t>无录用通知</t>
    <phoneticPr fontId="3" type="noConversion"/>
  </si>
  <si>
    <t>机械工程学院研究生会主席（任职一年）10分
17级机电硕士1班班长
6分</t>
    <phoneticPr fontId="3" type="noConversion"/>
  </si>
  <si>
    <t>无</t>
    <phoneticPr fontId="3" type="noConversion"/>
  </si>
  <si>
    <t>附件：成绩单+获奖证书+石油装备竞赛+创新杯+干部表</t>
    <phoneticPr fontId="3" type="noConversion"/>
  </si>
  <si>
    <t>蔡君辉</t>
  </si>
  <si>
    <t>第五届中国研究生石油装备创新设计大赛二等奖（排位3）</t>
  </si>
  <si>
    <t>10*0.6=6</t>
  </si>
  <si>
    <t>团委书记助理+校运动会10*50接力一等奖</t>
  </si>
  <si>
    <t>8+1</t>
  </si>
  <si>
    <t>附件：成绩单+50接力+干部登记表+石油大赛二等奖</t>
    <phoneticPr fontId="3" type="noConversion"/>
  </si>
  <si>
    <t>高涵宇</t>
    <phoneticPr fontId="3" type="noConversion"/>
  </si>
  <si>
    <t>石油装备大赛（1，1）（+5）；研电赛校内二等（1，1）（+3）</t>
    <phoneticPr fontId="3" type="noConversion"/>
  </si>
  <si>
    <t>研究生会副主席，考核优秀</t>
    <phoneticPr fontId="3" type="noConversion"/>
  </si>
  <si>
    <t>附件：成绩单+可穿戴机器人二等奖+油液含气量检测三等奖</t>
    <phoneticPr fontId="3" type="noConversion"/>
  </si>
  <si>
    <t>同一项目，同一竞赛只加一次</t>
    <phoneticPr fontId="3" type="noConversion"/>
  </si>
  <si>
    <t>陈开</t>
    <phoneticPr fontId="3" type="noConversion"/>
  </si>
  <si>
    <t xml:space="preserve"> 浙创ME成员          研究生艺术团成员                               
校研究生会宣传部成员                           职业发展协会成员                       
</t>
    <phoneticPr fontId="3" type="noConversion"/>
  </si>
  <si>
    <t>附件：成绩单+石油装备二等奖+三好杯+校园歌手第三名+SCDA成员+研宣部成员+研究生艺术团成员</t>
    <phoneticPr fontId="3" type="noConversion"/>
  </si>
  <si>
    <t>学生干部不累计加分</t>
    <phoneticPr fontId="3" type="noConversion"/>
  </si>
  <si>
    <t>韩婷</t>
    <phoneticPr fontId="3" type="noConversion"/>
  </si>
  <si>
    <t>机电电子工程2017级</t>
  </si>
  <si>
    <t>班级团支部书记</t>
    <phoneticPr fontId="3" type="noConversion"/>
  </si>
  <si>
    <t>管扬扬</t>
    <phoneticPr fontId="3" type="noConversion"/>
  </si>
  <si>
    <t>SCI会议类论文</t>
    <phoneticPr fontId="3" type="noConversion"/>
  </si>
  <si>
    <t>机械学院研究生会外联部副部长（优秀）</t>
    <phoneticPr fontId="3" type="noConversion"/>
  </si>
  <si>
    <t>附件：成绩单+SCI论文一篇（三张截图）</t>
    <phoneticPr fontId="3" type="noConversion"/>
  </si>
  <si>
    <t>加权成绩错误</t>
    <phoneticPr fontId="3" type="noConversion"/>
  </si>
  <si>
    <t>李飞腾</t>
    <phoneticPr fontId="3" type="noConversion"/>
  </si>
  <si>
    <t>全国大学生机器人大赛省赛二等奖（1,1）</t>
    <phoneticPr fontId="3" type="noConversion"/>
  </si>
  <si>
    <t>党支部副书记，优秀</t>
    <phoneticPr fontId="3" type="noConversion"/>
  </si>
  <si>
    <t>卢新亮</t>
    <phoneticPr fontId="3" type="noConversion"/>
  </si>
  <si>
    <t>石油装备大赛国家二等奖（第四顺位）</t>
    <phoneticPr fontId="3" type="noConversion"/>
  </si>
  <si>
    <t>机械研会体育部部长，
校运会10x50第一
800第二，1500米第三</t>
    <phoneticPr fontId="3" type="noConversion"/>
  </si>
  <si>
    <t>附件：成绩单+800米+50接力+1500米+石油竞赛</t>
    <phoneticPr fontId="3" type="noConversion"/>
  </si>
  <si>
    <t>同一体育项目 限计最高分</t>
    <phoneticPr fontId="3" type="noConversion"/>
  </si>
  <si>
    <t>纵怀志</t>
    <phoneticPr fontId="3" type="noConversion"/>
  </si>
  <si>
    <t>石油装备设计大赛校三等奖（1，3）（2*0.6）</t>
    <phoneticPr fontId="3" type="noConversion"/>
  </si>
  <si>
    <t>团委副书记（任职一年）10分
班级心理委员
2分</t>
    <phoneticPr fontId="3" type="noConversion"/>
  </si>
  <si>
    <t>发明专利（1,2,1导）已受理
实用新型（1,2,1导）已受理</t>
    <phoneticPr fontId="3" type="noConversion"/>
  </si>
  <si>
    <t>附件：成绩单+机器人比赛特等奖+铺路机三等奖+专利(2)</t>
    <phoneticPr fontId="3" type="noConversion"/>
  </si>
  <si>
    <t>王润林</t>
  </si>
  <si>
    <t>核心期刊（1，2，1导）（3）</t>
  </si>
  <si>
    <t xml:space="preserve">石油装备设计大赛校三等奖（1，2）（2*0.6）
第十届全国流体传动与控制学术会议最佳论文（1，1）（0）   </t>
    <phoneticPr fontId="3" type="noConversion"/>
  </si>
  <si>
    <t>党支部副书记（任职一年）</t>
  </si>
  <si>
    <t>实用新型（1，2，1导，授权）</t>
  </si>
  <si>
    <t>附件：成绩单+专利+论文收录+石油装备大赛三等奖+论文获奖证书+6级</t>
    <phoneticPr fontId="3" type="noConversion"/>
  </si>
  <si>
    <t>最佳论文不加分</t>
    <phoneticPr fontId="3" type="noConversion"/>
  </si>
  <si>
    <t>黄东华</t>
    <phoneticPr fontId="2" type="noConversion"/>
  </si>
  <si>
    <t>第三届中国(西湖)国际机器人论坛</t>
  </si>
  <si>
    <t>3?</t>
    <phoneticPr fontId="7" type="noConversion"/>
  </si>
  <si>
    <t>未核实</t>
    <phoneticPr fontId="7" type="noConversion"/>
  </si>
  <si>
    <t>马张翼</t>
    <phoneticPr fontId="2" type="noConversion"/>
  </si>
  <si>
    <t>EI会议（1，1）</t>
    <phoneticPr fontId="2" type="noConversion"/>
  </si>
  <si>
    <t>国赛三奖(2)</t>
    <phoneticPr fontId="2" type="noConversion"/>
  </si>
  <si>
    <t>李志昊</t>
    <phoneticPr fontId="3" type="noConversion"/>
  </si>
  <si>
    <t>全国石油装备创新设计大赛石油组（1，3）（+5*0.6）；；研电赛校内选拔赛（1，3）（+3*0.6）</t>
    <phoneticPr fontId="3" type="noConversion"/>
  </si>
  <si>
    <t>附件：成绩单+石油装备比赛三等奖</t>
    <phoneticPr fontId="3" type="noConversion"/>
  </si>
  <si>
    <t>同一比赛不重复计分</t>
    <phoneticPr fontId="3" type="noConversion"/>
  </si>
  <si>
    <t>张华扬</t>
    <phoneticPr fontId="3" type="noConversion"/>
  </si>
  <si>
    <t>国内核心期刊（1，1）</t>
    <phoneticPr fontId="3" type="noConversion"/>
  </si>
  <si>
    <t>1.石油装备大赛三等奖、（1，3）1.2.</t>
    <phoneticPr fontId="3" type="noConversion"/>
  </si>
  <si>
    <t>爱心社宣传部部长、优秀</t>
    <phoneticPr fontId="3" type="noConversion"/>
  </si>
  <si>
    <t>实用新型（1，2，1导）授权</t>
    <phoneticPr fontId="3" type="noConversion"/>
  </si>
  <si>
    <t>附件：成绩单+石油装备大赛+论文预录用通知+论文获奖证书+专利证书</t>
    <phoneticPr fontId="3" type="noConversion"/>
  </si>
  <si>
    <t>高如君</t>
    <phoneticPr fontId="3" type="noConversion"/>
  </si>
  <si>
    <t>EI会议论文，第一作者</t>
    <phoneticPr fontId="3" type="noConversion"/>
  </si>
  <si>
    <t>①机械工程学院研会外联部副部长；②浙创ME副部长；③2017校运会田赛团体第一名（一等奖）；④校运会径赛团体第六名（三等奖）</t>
    <phoneticPr fontId="3" type="noConversion"/>
  </si>
  <si>
    <t>2+1+0.33=3.33</t>
    <phoneticPr fontId="3" type="noConversion"/>
  </si>
  <si>
    <t>附件：成绩单+论文+运动会证书(2)</t>
    <phoneticPr fontId="3" type="noConversion"/>
  </si>
  <si>
    <t>学生工作、体育竞赛不累计加分</t>
    <phoneticPr fontId="3" type="noConversion"/>
  </si>
  <si>
    <t>唐威</t>
    <phoneticPr fontId="3" type="noConversion"/>
  </si>
  <si>
    <t>21725075(11825084)</t>
    <phoneticPr fontId="3" type="noConversion"/>
  </si>
  <si>
    <t>党建中心组织建设部部长4，研会事务部副部长1.5
三好杯三等奖1分</t>
    <phoneticPr fontId="3" type="noConversion"/>
  </si>
  <si>
    <t>附件：三好杯+成绩单</t>
    <phoneticPr fontId="3" type="noConversion"/>
  </si>
  <si>
    <t>干部不重叠计分</t>
    <phoneticPr fontId="3" type="noConversion"/>
  </si>
  <si>
    <t>刘淦</t>
    <phoneticPr fontId="3" type="noConversion"/>
  </si>
  <si>
    <t>中文核心，排二</t>
    <phoneticPr fontId="3" type="noConversion"/>
  </si>
  <si>
    <t>石油装备大赛三等奖排一</t>
    <phoneticPr fontId="3" type="noConversion"/>
  </si>
  <si>
    <t xml:space="preserve">班级体育委员
接力跑校一 </t>
    <phoneticPr fontId="3" type="noConversion"/>
  </si>
  <si>
    <t>2+1</t>
    <phoneticPr fontId="3" type="noConversion"/>
  </si>
  <si>
    <t>附件：论文+竞赛+成绩单</t>
    <phoneticPr fontId="3" type="noConversion"/>
  </si>
  <si>
    <t>肖雅馨</t>
    <phoneticPr fontId="3" type="noConversion"/>
  </si>
  <si>
    <t>机电电子工程2017级</t>
    <phoneticPr fontId="3" type="noConversion"/>
  </si>
  <si>
    <t>班长；科创副主任(取最高)</t>
    <phoneticPr fontId="3" type="noConversion"/>
  </si>
  <si>
    <t>孟浩</t>
    <phoneticPr fontId="3" type="noConversion"/>
  </si>
  <si>
    <t>石油装备大赛二等奖</t>
    <phoneticPr fontId="3" type="noConversion"/>
  </si>
  <si>
    <t>党支部宣传委员</t>
    <phoneticPr fontId="3" type="noConversion"/>
  </si>
  <si>
    <t>附件：成绩单+竞赛</t>
    <phoneticPr fontId="3" type="noConversion"/>
  </si>
  <si>
    <t>证书排位第2</t>
    <phoneticPr fontId="3" type="noConversion"/>
  </si>
  <si>
    <t>陈晗奔</t>
    <phoneticPr fontId="3" type="noConversion"/>
  </si>
  <si>
    <t>核心期刊（1,2,1导）</t>
    <phoneticPr fontId="3" type="noConversion"/>
  </si>
  <si>
    <t>附件：成绩单+论文预录用通知</t>
    <phoneticPr fontId="3" type="noConversion"/>
  </si>
  <si>
    <t>补录用通知</t>
    <phoneticPr fontId="3" type="noConversion"/>
  </si>
  <si>
    <t>张波</t>
    <phoneticPr fontId="3" type="noConversion"/>
  </si>
  <si>
    <t>“三好杯”乒乓球三等奖</t>
    <phoneticPr fontId="2" type="noConversion"/>
  </si>
  <si>
    <t>金健安</t>
    <phoneticPr fontId="3" type="noConversion"/>
  </si>
  <si>
    <t>机电硕四党支部宣传委员</t>
    <phoneticPr fontId="3" type="noConversion"/>
  </si>
  <si>
    <t>王元超</t>
    <phoneticPr fontId="3" type="noConversion"/>
  </si>
  <si>
    <t>党建中心实践部部长（合格）</t>
    <phoneticPr fontId="3" type="noConversion"/>
  </si>
  <si>
    <t>附件：成绩单</t>
    <phoneticPr fontId="3" type="noConversion"/>
  </si>
  <si>
    <t>林竞</t>
    <phoneticPr fontId="3" type="noConversion"/>
  </si>
  <si>
    <t>浙江大学研究生创新创业中心部长</t>
    <phoneticPr fontId="3" type="noConversion"/>
  </si>
  <si>
    <t>魏小松</t>
    <phoneticPr fontId="3" type="noConversion"/>
  </si>
  <si>
    <t>软件著作权2项，排名1，排名1</t>
    <phoneticPr fontId="3" type="noConversion"/>
  </si>
  <si>
    <t>附件：成绩单+软件著作权（2个）</t>
    <phoneticPr fontId="3" type="noConversion"/>
  </si>
  <si>
    <t>付波</t>
    <phoneticPr fontId="3" type="noConversion"/>
  </si>
  <si>
    <t>团支书 优秀</t>
    <phoneticPr fontId="3" type="noConversion"/>
  </si>
  <si>
    <t>庞高阳</t>
    <phoneticPr fontId="3" type="noConversion"/>
  </si>
  <si>
    <t>附件：仅成绩单</t>
    <phoneticPr fontId="3" type="noConversion"/>
  </si>
  <si>
    <t>房增辉</t>
  </si>
  <si>
    <t>社会实践部副主任，优秀</t>
  </si>
  <si>
    <t>汪焰韬</t>
    <phoneticPr fontId="3" type="noConversion"/>
  </si>
  <si>
    <t>熊磊</t>
    <phoneticPr fontId="3" type="noConversion"/>
  </si>
  <si>
    <t>机电硕二党支部组织委员</t>
    <phoneticPr fontId="3" type="noConversion"/>
  </si>
  <si>
    <t>齐裕</t>
    <phoneticPr fontId="3" type="noConversion"/>
  </si>
  <si>
    <t>刘雨鑫</t>
  </si>
  <si>
    <t>院团委办公室副主任</t>
  </si>
  <si>
    <t>谢根华</t>
    <phoneticPr fontId="3" type="noConversion"/>
  </si>
  <si>
    <t>院研究生会宣传部副部长（优秀）、
机电硕一党支部宣传委员</t>
    <phoneticPr fontId="3" type="noConversion"/>
  </si>
  <si>
    <t>附件：成绩单+学生工作（支部+研会）</t>
    <phoneticPr fontId="3" type="noConversion"/>
  </si>
  <si>
    <t>陈明</t>
  </si>
  <si>
    <t>研会副主席 优秀</t>
    <phoneticPr fontId="3" type="noConversion"/>
  </si>
  <si>
    <t>马建鲁</t>
    <phoneticPr fontId="3" type="noConversion"/>
  </si>
  <si>
    <t>学习委员，校乒乓球三等奖</t>
    <phoneticPr fontId="3" type="noConversion"/>
  </si>
  <si>
    <t>附件：仅成绩单+比赛证书</t>
    <phoneticPr fontId="3" type="noConversion"/>
  </si>
  <si>
    <t>李泽诚</t>
    <phoneticPr fontId="3" type="noConversion"/>
  </si>
  <si>
    <t>17级机电硕士2班组织委员（2分），机械学院师生杯羽毛球交流赛男双冠军（1分）</t>
    <phoneticPr fontId="3" type="noConversion"/>
  </si>
  <si>
    <t>李松泽</t>
    <phoneticPr fontId="3" type="noConversion"/>
  </si>
  <si>
    <t>微纳党支部宣传委员</t>
    <phoneticPr fontId="3" type="noConversion"/>
  </si>
  <si>
    <t>成奕璐</t>
    <phoneticPr fontId="3" type="noConversion"/>
  </si>
  <si>
    <t>韩品刚</t>
  </si>
  <si>
    <t>刘欢庭</t>
  </si>
  <si>
    <t>无</t>
  </si>
  <si>
    <t>胡书齐</t>
    <phoneticPr fontId="3" type="noConversion"/>
  </si>
  <si>
    <t>梁伟盛</t>
  </si>
  <si>
    <t>班级学习委员</t>
  </si>
  <si>
    <t>陈喜洋</t>
    <phoneticPr fontId="3" type="noConversion"/>
  </si>
  <si>
    <t>补充4分对应的材料</t>
    <phoneticPr fontId="3" type="noConversion"/>
  </si>
  <si>
    <t xml:space="preserve"> 周千千</t>
    <phoneticPr fontId="3" type="noConversion"/>
  </si>
  <si>
    <t>党飞</t>
    <phoneticPr fontId="3" type="noConversion"/>
  </si>
  <si>
    <t>党建活动中心部长</t>
    <phoneticPr fontId="3" type="noConversion"/>
  </si>
  <si>
    <t>郑帅可</t>
    <phoneticPr fontId="3" type="noConversion"/>
  </si>
  <si>
    <t>智慧挑战赛校二等奖3*0.6</t>
    <phoneticPr fontId="3" type="noConversion"/>
  </si>
  <si>
    <t>研会外联部副部长</t>
    <phoneticPr fontId="3" type="noConversion"/>
  </si>
  <si>
    <t xml:space="preserve"> </t>
    <phoneticPr fontId="3" type="noConversion"/>
  </si>
  <si>
    <t>附件：成绩单+比赛证书</t>
    <phoneticPr fontId="3" type="noConversion"/>
  </si>
  <si>
    <t>康杰</t>
    <phoneticPr fontId="3" type="noConversion"/>
  </si>
  <si>
    <t>21725177</t>
    <phoneticPr fontId="3" type="noConversion"/>
  </si>
  <si>
    <t>张鹤强</t>
  </si>
  <si>
    <t>班级生活委员</t>
  </si>
  <si>
    <t>程浩书</t>
    <phoneticPr fontId="3" type="noConversion"/>
  </si>
  <si>
    <t>微纳所党支部宣传委员；班级心理委员</t>
    <phoneticPr fontId="3" type="noConversion"/>
  </si>
  <si>
    <t>周耿力</t>
    <phoneticPr fontId="3" type="noConversion"/>
  </si>
  <si>
    <t>华骁寒</t>
  </si>
  <si>
    <t>胡军剑</t>
    <phoneticPr fontId="3" type="noConversion"/>
  </si>
  <si>
    <t>张磊</t>
    <phoneticPr fontId="3" type="noConversion"/>
  </si>
  <si>
    <t>浙江大学首届“三好杯”体育舞蹈比赛第7名</t>
    <phoneticPr fontId="3" type="noConversion"/>
  </si>
  <si>
    <t>附件：成绩单+论文+比赛</t>
    <phoneticPr fontId="3" type="noConversion"/>
  </si>
  <si>
    <t>核心加3分
团体比赛第七名按照校三计1分，个人加分再乘0.33</t>
    <phoneticPr fontId="3" type="noConversion"/>
  </si>
  <si>
    <t>郭强</t>
    <phoneticPr fontId="3" type="noConversion"/>
  </si>
  <si>
    <t>机电硕士党支部组织委员</t>
    <phoneticPr fontId="3" type="noConversion"/>
  </si>
  <si>
    <t>秦永峰</t>
    <phoneticPr fontId="3" type="noConversion"/>
  </si>
  <si>
    <t>张琪</t>
    <phoneticPr fontId="3" type="noConversion"/>
  </si>
  <si>
    <t>奚明华</t>
    <phoneticPr fontId="3" type="noConversion"/>
  </si>
  <si>
    <t>李洋</t>
    <phoneticPr fontId="3" type="noConversion"/>
  </si>
  <si>
    <t>马小霞</t>
    <phoneticPr fontId="3" type="noConversion"/>
  </si>
  <si>
    <t>李博文</t>
  </si>
  <si>
    <t>徐新智</t>
  </si>
  <si>
    <t>陈瑞</t>
    <phoneticPr fontId="3" type="noConversion"/>
  </si>
  <si>
    <t>高元仲</t>
    <phoneticPr fontId="3" type="noConversion"/>
  </si>
  <si>
    <t>SCI（3,1）</t>
    <phoneticPr fontId="3" type="noConversion"/>
  </si>
  <si>
    <t>机电16博二</t>
    <phoneticPr fontId="3" type="noConversion"/>
  </si>
  <si>
    <t>6+3.33</t>
    <phoneticPr fontId="3" type="noConversion"/>
  </si>
  <si>
    <t>17机电博士一班班长</t>
    <phoneticPr fontId="3" type="noConversion"/>
  </si>
  <si>
    <t>机械电子工程17级</t>
    <phoneticPr fontId="3" type="noConversion"/>
  </si>
  <si>
    <t>石油装备大赛全国二等奖，排名第1；三好杯三等奖；永谦十佳歌手2</t>
    <phoneticPr fontId="3" type="noConversion"/>
  </si>
  <si>
    <t>加分*0.6</t>
    <phoneticPr fontId="3" type="noConversion"/>
  </si>
  <si>
    <r>
      <t>发明专利（1,2,1导</t>
    </r>
    <r>
      <rPr>
        <sz val="11"/>
        <color theme="1"/>
        <rFont val="宋体"/>
        <family val="3"/>
        <charset val="134"/>
      </rPr>
      <t>）</t>
    </r>
    <phoneticPr fontId="3" type="noConversion"/>
  </si>
  <si>
    <r>
      <t>IFK国际会议论文（1,1</t>
    </r>
    <r>
      <rPr>
        <sz val="11"/>
        <color theme="1"/>
        <rFont val="宋体"/>
        <family val="3"/>
        <charset val="134"/>
      </rPr>
      <t>）；受理发明专利（</t>
    </r>
    <r>
      <rPr>
        <sz val="11"/>
        <rFont val="宋体"/>
        <family val="3"/>
        <charset val="134"/>
      </rPr>
      <t>1,2,1导</t>
    </r>
    <r>
      <rPr>
        <sz val="11"/>
        <color theme="1"/>
        <rFont val="宋体"/>
        <family val="3"/>
        <charset val="134"/>
      </rPr>
      <t>）</t>
    </r>
    <phoneticPr fontId="3" type="noConversion"/>
  </si>
  <si>
    <r>
      <t>发明（1,2</t>
    </r>
    <r>
      <rPr>
        <sz val="11"/>
        <color theme="1"/>
        <rFont val="宋体"/>
        <family val="3"/>
        <charset val="134"/>
      </rPr>
      <t>,1导）</t>
    </r>
    <phoneticPr fontId="3" type="noConversion"/>
  </si>
  <si>
    <r>
      <t xml:space="preserve">1.优秀论文不算
</t>
    </r>
    <r>
      <rPr>
        <sz val="11"/>
        <color theme="1"/>
        <rFont val="宋体"/>
        <family val="3"/>
        <charset val="134"/>
      </rPr>
      <t>2</t>
    </r>
    <r>
      <rPr>
        <sz val="11"/>
        <rFont val="宋体"/>
        <family val="3"/>
        <charset val="134"/>
      </rPr>
      <t>.</t>
    </r>
    <r>
      <rPr>
        <sz val="11"/>
        <color theme="1"/>
        <rFont val="宋体"/>
        <family val="3"/>
        <charset val="134"/>
      </rPr>
      <t>专利未授权</t>
    </r>
    <phoneticPr fontId="3" type="noConversion"/>
  </si>
  <si>
    <t>浙江大学arm人工智能算法（1，3）</t>
    <phoneticPr fontId="2" type="noConversion"/>
  </si>
  <si>
    <t>浙江大学arm人工智能算法（1，1）</t>
    <phoneticPr fontId="2" type="noConversion"/>
  </si>
  <si>
    <t>第十三届中国研究生电子设计竞赛校级一等奖（1，1）（5*1）
石油装备设计大赛校三等奖（1，2）（2*0.6）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</si>
</sst>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6"/>
  <sheetViews>
    <sheetView tabSelected="1" workbookViewId="0">
      <selection activeCell="B94" sqref="B94"/>
    </sheetView>
  </sheetViews>
  <sheetFormatPr defaultRowHeight="14" x14ac:dyDescent="0.3"/>
  <cols>
    <col min="2" max="2" width="9.08203125" bestFit="1" customWidth="1"/>
    <col min="4" max="4" width="10.5" bestFit="1" customWidth="1"/>
    <col min="5" max="5" width="14.83203125" customWidth="1"/>
    <col min="7" max="7" width="12.75" bestFit="1" customWidth="1"/>
    <col min="8" max="8" width="16.58203125" customWidth="1"/>
    <col min="9" max="9" width="15.08203125" customWidth="1"/>
    <col min="10" max="10" width="16.5" customWidth="1"/>
    <col min="11" max="11" width="16.58203125" customWidth="1"/>
    <col min="12" max="12" width="19.33203125" customWidth="1"/>
    <col min="13" max="13" width="17.83203125" customWidth="1"/>
    <col min="14" max="14" width="15.5" customWidth="1"/>
    <col min="15" max="15" width="14.83203125" customWidth="1"/>
    <col min="16" max="16" width="15" customWidth="1"/>
    <col min="17" max="17" width="17.33203125" customWidth="1"/>
  </cols>
  <sheetData>
    <row r="1" spans="1:18" ht="15" x14ac:dyDescent="0.3">
      <c r="A1" s="54" t="s">
        <v>0</v>
      </c>
      <c r="B1" s="54" t="s">
        <v>1</v>
      </c>
      <c r="C1" s="53" t="s">
        <v>2</v>
      </c>
      <c r="D1" s="53" t="s">
        <v>3</v>
      </c>
      <c r="E1" s="54" t="s">
        <v>4</v>
      </c>
      <c r="F1" s="53" t="s">
        <v>5</v>
      </c>
      <c r="G1" s="53" t="s">
        <v>6</v>
      </c>
      <c r="H1" s="57" t="s">
        <v>7</v>
      </c>
      <c r="I1" s="57"/>
      <c r="J1" s="57"/>
      <c r="K1" s="57"/>
      <c r="L1" s="57"/>
      <c r="M1" s="57"/>
      <c r="N1" s="57"/>
      <c r="O1" s="57"/>
      <c r="P1" s="58"/>
      <c r="Q1" s="54" t="s">
        <v>8</v>
      </c>
      <c r="R1" s="1"/>
    </row>
    <row r="2" spans="1:18" ht="15" x14ac:dyDescent="0.3">
      <c r="A2" s="55"/>
      <c r="B2" s="55"/>
      <c r="C2" s="53"/>
      <c r="D2" s="53"/>
      <c r="E2" s="55"/>
      <c r="F2" s="53"/>
      <c r="G2" s="53"/>
      <c r="H2" s="56" t="s">
        <v>9</v>
      </c>
      <c r="I2" s="56"/>
      <c r="J2" s="56" t="s">
        <v>10</v>
      </c>
      <c r="K2" s="56"/>
      <c r="L2" s="56" t="s">
        <v>11</v>
      </c>
      <c r="M2" s="56"/>
      <c r="N2" s="59" t="s">
        <v>12</v>
      </c>
      <c r="O2" s="60"/>
      <c r="P2" s="53" t="s">
        <v>13</v>
      </c>
      <c r="Q2" s="55"/>
      <c r="R2" s="1"/>
    </row>
    <row r="3" spans="1:18" ht="45" x14ac:dyDescent="0.3">
      <c r="A3" s="56"/>
      <c r="B3" s="56"/>
      <c r="C3" s="53"/>
      <c r="D3" s="53"/>
      <c r="E3" s="56"/>
      <c r="F3" s="53"/>
      <c r="G3" s="53"/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4" t="s">
        <v>20</v>
      </c>
      <c r="O3" s="4" t="s">
        <v>21</v>
      </c>
      <c r="P3" s="53"/>
      <c r="Q3" s="56"/>
      <c r="R3" s="1"/>
    </row>
    <row r="4" spans="1:18" s="8" customFormat="1" ht="28" x14ac:dyDescent="0.25">
      <c r="A4" s="51" t="s">
        <v>22</v>
      </c>
      <c r="B4" s="5">
        <v>1</v>
      </c>
      <c r="C4" s="2" t="s">
        <v>23</v>
      </c>
      <c r="D4" s="2">
        <v>11425051</v>
      </c>
      <c r="E4" s="5" t="s">
        <v>30</v>
      </c>
      <c r="F4" s="2" t="s">
        <v>25</v>
      </c>
      <c r="G4" s="5">
        <v>111</v>
      </c>
      <c r="H4" s="6" t="s">
        <v>26</v>
      </c>
      <c r="I4" s="5">
        <v>15</v>
      </c>
      <c r="J4" s="5"/>
      <c r="K4" s="5"/>
      <c r="L4" s="36" t="s">
        <v>27</v>
      </c>
      <c r="M4" s="5">
        <v>6</v>
      </c>
      <c r="N4" s="6" t="s">
        <v>28</v>
      </c>
      <c r="O4" s="5">
        <v>90</v>
      </c>
      <c r="P4" s="5"/>
      <c r="Q4" s="5"/>
      <c r="R4" s="7"/>
    </row>
    <row r="5" spans="1:18" s="8" customFormat="1" ht="28" x14ac:dyDescent="0.25">
      <c r="A5" s="52"/>
      <c r="B5" s="5">
        <v>2</v>
      </c>
      <c r="C5" s="5" t="s">
        <v>29</v>
      </c>
      <c r="D5" s="5">
        <v>11525047</v>
      </c>
      <c r="E5" s="5" t="s">
        <v>30</v>
      </c>
      <c r="F5" s="5" t="s">
        <v>31</v>
      </c>
      <c r="G5" s="5">
        <v>105</v>
      </c>
      <c r="H5" s="6" t="s">
        <v>32</v>
      </c>
      <c r="I5" s="5">
        <v>102</v>
      </c>
      <c r="J5" s="36"/>
      <c r="K5" s="36"/>
      <c r="L5" s="36"/>
      <c r="M5" s="36"/>
      <c r="N5" s="37" t="s">
        <v>33</v>
      </c>
      <c r="O5" s="5">
        <v>3</v>
      </c>
      <c r="P5" s="36"/>
      <c r="Q5" s="36"/>
    </row>
    <row r="6" spans="1:18" s="8" customFormat="1" ht="28" x14ac:dyDescent="0.25">
      <c r="A6" s="52"/>
      <c r="B6" s="5">
        <v>3</v>
      </c>
      <c r="C6" s="2" t="s">
        <v>34</v>
      </c>
      <c r="D6" s="36">
        <v>11425043</v>
      </c>
      <c r="E6" s="5" t="s">
        <v>30</v>
      </c>
      <c r="F6" s="2" t="s">
        <v>25</v>
      </c>
      <c r="G6" s="5">
        <v>98</v>
      </c>
      <c r="H6" s="37" t="s">
        <v>35</v>
      </c>
      <c r="I6" s="5">
        <v>90</v>
      </c>
      <c r="J6" s="5"/>
      <c r="K6" s="5"/>
      <c r="L6" s="36" t="s">
        <v>36</v>
      </c>
      <c r="M6" s="5">
        <v>5</v>
      </c>
      <c r="N6" s="37" t="s">
        <v>37</v>
      </c>
      <c r="O6" s="5">
        <v>3</v>
      </c>
      <c r="P6" s="5"/>
      <c r="Q6" s="5"/>
      <c r="R6" s="7"/>
    </row>
    <row r="7" spans="1:18" s="8" customFormat="1" ht="28" x14ac:dyDescent="0.25">
      <c r="A7" s="52"/>
      <c r="B7" s="5">
        <v>4</v>
      </c>
      <c r="C7" s="2" t="s">
        <v>38</v>
      </c>
      <c r="D7" s="2">
        <v>11425036</v>
      </c>
      <c r="E7" s="5" t="s">
        <v>30</v>
      </c>
      <c r="F7" s="2" t="s">
        <v>25</v>
      </c>
      <c r="G7" s="5">
        <v>90</v>
      </c>
      <c r="H7" s="37" t="s">
        <v>39</v>
      </c>
      <c r="I7" s="5">
        <v>60</v>
      </c>
      <c r="J7" s="5"/>
      <c r="K7" s="5"/>
      <c r="L7" s="5"/>
      <c r="M7" s="5"/>
      <c r="N7" s="37" t="s">
        <v>40</v>
      </c>
      <c r="O7" s="5">
        <v>30</v>
      </c>
      <c r="P7" s="5"/>
      <c r="Q7" s="38"/>
      <c r="R7" s="39"/>
    </row>
    <row r="8" spans="1:18" s="8" customFormat="1" ht="28" x14ac:dyDescent="0.25">
      <c r="A8" s="52"/>
      <c r="B8" s="5">
        <v>5</v>
      </c>
      <c r="C8" s="5" t="s">
        <v>41</v>
      </c>
      <c r="D8" s="9">
        <v>11625032</v>
      </c>
      <c r="E8" s="5" t="s">
        <v>30</v>
      </c>
      <c r="F8" s="5" t="s">
        <v>42</v>
      </c>
      <c r="G8" s="5">
        <v>63</v>
      </c>
      <c r="H8" s="36" t="s">
        <v>431</v>
      </c>
      <c r="I8" s="5">
        <v>45</v>
      </c>
      <c r="J8" s="5"/>
      <c r="K8" s="5"/>
      <c r="L8" s="5" t="s">
        <v>43</v>
      </c>
      <c r="M8" s="5">
        <v>3</v>
      </c>
      <c r="N8" s="36" t="s">
        <v>438</v>
      </c>
      <c r="O8" s="5">
        <v>15</v>
      </c>
      <c r="P8" s="5"/>
      <c r="Q8" s="5"/>
    </row>
    <row r="9" spans="1:18" s="8" customFormat="1" ht="42" x14ac:dyDescent="0.25">
      <c r="A9" s="52"/>
      <c r="B9" s="5">
        <v>6</v>
      </c>
      <c r="C9" s="2" t="s">
        <v>44</v>
      </c>
      <c r="D9" s="2">
        <v>11625003</v>
      </c>
      <c r="E9" s="5" t="s">
        <v>30</v>
      </c>
      <c r="F9" s="2" t="s">
        <v>45</v>
      </c>
      <c r="G9" s="5">
        <v>62</v>
      </c>
      <c r="H9" s="6" t="s">
        <v>46</v>
      </c>
      <c r="I9" s="5">
        <v>45</v>
      </c>
      <c r="J9" s="5"/>
      <c r="K9" s="5"/>
      <c r="L9" s="5" t="s">
        <v>47</v>
      </c>
      <c r="M9" s="5">
        <v>2</v>
      </c>
      <c r="N9" s="37" t="s">
        <v>438</v>
      </c>
      <c r="O9" s="5">
        <v>15</v>
      </c>
      <c r="P9" s="5"/>
      <c r="Q9" s="36" t="s">
        <v>439</v>
      </c>
    </row>
    <row r="10" spans="1:18" s="8" customFormat="1" ht="28" x14ac:dyDescent="0.25">
      <c r="A10" s="52"/>
      <c r="B10" s="5">
        <v>7</v>
      </c>
      <c r="C10" s="5" t="s">
        <v>48</v>
      </c>
      <c r="D10" s="10">
        <v>11625004</v>
      </c>
      <c r="E10" s="5" t="s">
        <v>30</v>
      </c>
      <c r="F10" s="5" t="s">
        <v>49</v>
      </c>
      <c r="G10" s="5">
        <v>60</v>
      </c>
      <c r="H10" s="5" t="s">
        <v>50</v>
      </c>
      <c r="I10" s="5">
        <v>60</v>
      </c>
      <c r="J10" s="5"/>
      <c r="K10" s="5"/>
      <c r="L10" s="5"/>
      <c r="M10" s="5"/>
      <c r="N10" s="5"/>
      <c r="O10" s="5"/>
      <c r="P10" s="5"/>
      <c r="Q10" s="5"/>
    </row>
    <row r="11" spans="1:18" s="8" customFormat="1" ht="28" x14ac:dyDescent="0.25">
      <c r="A11" s="52"/>
      <c r="B11" s="5">
        <v>8</v>
      </c>
      <c r="C11" s="5" t="s">
        <v>51</v>
      </c>
      <c r="D11" s="11">
        <v>11525049</v>
      </c>
      <c r="E11" s="5" t="s">
        <v>30</v>
      </c>
      <c r="F11" s="5" t="s">
        <v>31</v>
      </c>
      <c r="G11" s="5">
        <v>51</v>
      </c>
      <c r="H11" s="6" t="s">
        <v>52</v>
      </c>
      <c r="I11" s="5">
        <v>45</v>
      </c>
      <c r="J11" s="5"/>
      <c r="K11" s="5"/>
      <c r="L11" s="36" t="s">
        <v>53</v>
      </c>
      <c r="M11" s="5">
        <v>6</v>
      </c>
      <c r="N11" s="6"/>
      <c r="O11" s="5"/>
      <c r="P11" s="36"/>
      <c r="Q11" s="36"/>
    </row>
    <row r="12" spans="1:18" s="8" customFormat="1" ht="28" x14ac:dyDescent="0.25">
      <c r="A12" s="52"/>
      <c r="B12" s="5">
        <v>9</v>
      </c>
      <c r="C12" s="2" t="s">
        <v>54</v>
      </c>
      <c r="D12" s="12">
        <v>11425048</v>
      </c>
      <c r="E12" s="5" t="s">
        <v>30</v>
      </c>
      <c r="F12" s="2" t="s">
        <v>25</v>
      </c>
      <c r="G12" s="5">
        <v>46.5</v>
      </c>
      <c r="H12" s="6" t="s">
        <v>55</v>
      </c>
      <c r="I12" s="5">
        <v>30</v>
      </c>
      <c r="J12" s="5"/>
      <c r="K12" s="5"/>
      <c r="L12" s="36" t="s">
        <v>56</v>
      </c>
      <c r="M12" s="5">
        <v>1.5</v>
      </c>
      <c r="N12" s="37" t="s">
        <v>440</v>
      </c>
      <c r="O12" s="5">
        <v>15</v>
      </c>
      <c r="P12" s="5"/>
      <c r="Q12" s="5"/>
      <c r="R12" s="7"/>
    </row>
    <row r="13" spans="1:18" s="8" customFormat="1" ht="56" x14ac:dyDescent="0.25">
      <c r="A13" s="52"/>
      <c r="B13" s="5">
        <v>10</v>
      </c>
      <c r="C13" s="37" t="s">
        <v>57</v>
      </c>
      <c r="D13" s="50">
        <v>11525038</v>
      </c>
      <c r="E13" s="5" t="s">
        <v>30</v>
      </c>
      <c r="F13" s="37" t="s">
        <v>58</v>
      </c>
      <c r="G13" s="37">
        <v>45</v>
      </c>
      <c r="H13" s="37" t="s">
        <v>59</v>
      </c>
      <c r="I13" s="36">
        <v>45</v>
      </c>
      <c r="J13" s="37"/>
      <c r="K13" s="37"/>
      <c r="L13" s="37"/>
      <c r="M13" s="37"/>
      <c r="N13" s="37"/>
      <c r="O13" s="37"/>
      <c r="P13" s="37"/>
      <c r="Q13" s="41"/>
    </row>
    <row r="14" spans="1:18" s="8" customFormat="1" ht="28" x14ac:dyDescent="0.25">
      <c r="A14" s="52"/>
      <c r="B14" s="5">
        <v>11</v>
      </c>
      <c r="C14" s="2" t="s">
        <v>60</v>
      </c>
      <c r="D14" s="2">
        <v>11625051</v>
      </c>
      <c r="E14" s="5" t="s">
        <v>30</v>
      </c>
      <c r="F14" s="2" t="s">
        <v>45</v>
      </c>
      <c r="G14" s="5">
        <v>45</v>
      </c>
      <c r="H14" s="6" t="s">
        <v>61</v>
      </c>
      <c r="I14" s="5">
        <v>45</v>
      </c>
      <c r="J14" s="5"/>
      <c r="K14" s="5"/>
      <c r="L14" s="5"/>
      <c r="M14" s="5"/>
      <c r="N14" s="37"/>
      <c r="O14" s="5"/>
      <c r="P14" s="5"/>
      <c r="Q14" s="42"/>
    </row>
    <row r="15" spans="1:18" s="8" customFormat="1" ht="28" x14ac:dyDescent="0.25">
      <c r="A15" s="52"/>
      <c r="B15" s="5">
        <v>12</v>
      </c>
      <c r="C15" s="2" t="s">
        <v>62</v>
      </c>
      <c r="D15" s="2">
        <v>11625040</v>
      </c>
      <c r="E15" s="5" t="s">
        <v>30</v>
      </c>
      <c r="F15" s="2" t="s">
        <v>45</v>
      </c>
      <c r="G15" s="5">
        <v>42</v>
      </c>
      <c r="H15" s="6" t="s">
        <v>63</v>
      </c>
      <c r="I15" s="5">
        <v>40</v>
      </c>
      <c r="J15" s="5"/>
      <c r="K15" s="5"/>
      <c r="L15" s="5" t="s">
        <v>64</v>
      </c>
      <c r="M15" s="5">
        <v>2</v>
      </c>
      <c r="N15" s="6"/>
      <c r="O15" s="5"/>
      <c r="P15" s="5"/>
      <c r="Q15" s="5"/>
    </row>
    <row r="16" spans="1:18" s="8" customFormat="1" ht="28" x14ac:dyDescent="0.25">
      <c r="A16" s="52"/>
      <c r="B16" s="5">
        <v>13</v>
      </c>
      <c r="C16" s="5" t="s">
        <v>65</v>
      </c>
      <c r="D16" s="9">
        <v>11625035</v>
      </c>
      <c r="E16" s="5" t="s">
        <v>30</v>
      </c>
      <c r="F16" s="5" t="s">
        <v>42</v>
      </c>
      <c r="G16" s="5">
        <v>42</v>
      </c>
      <c r="H16" s="5" t="s">
        <v>66</v>
      </c>
      <c r="I16" s="5">
        <v>21</v>
      </c>
      <c r="J16" s="5"/>
      <c r="K16" s="5"/>
      <c r="L16" s="5" t="s">
        <v>67</v>
      </c>
      <c r="M16" s="5">
        <v>6</v>
      </c>
      <c r="N16" s="5" t="s">
        <v>68</v>
      </c>
      <c r="O16" s="5">
        <v>15</v>
      </c>
      <c r="P16" s="5"/>
      <c r="Q16" s="5"/>
    </row>
    <row r="17" spans="1:18" s="8" customFormat="1" ht="28" x14ac:dyDescent="0.25">
      <c r="A17" s="52"/>
      <c r="B17" s="5">
        <v>14</v>
      </c>
      <c r="C17" s="2" t="s">
        <v>69</v>
      </c>
      <c r="D17" s="2">
        <v>11425032</v>
      </c>
      <c r="E17" s="5" t="s">
        <v>30</v>
      </c>
      <c r="F17" s="2" t="s">
        <v>25</v>
      </c>
      <c r="G17" s="5">
        <v>30</v>
      </c>
      <c r="H17" s="6" t="s">
        <v>70</v>
      </c>
      <c r="I17" s="5">
        <v>30</v>
      </c>
      <c r="J17" s="5"/>
      <c r="K17" s="5"/>
      <c r="L17" s="5"/>
      <c r="M17" s="5"/>
      <c r="N17" s="6"/>
      <c r="O17" s="5"/>
      <c r="P17" s="5"/>
      <c r="Q17" s="5"/>
      <c r="R17" s="7"/>
    </row>
    <row r="18" spans="1:18" s="8" customFormat="1" ht="28" x14ac:dyDescent="0.25">
      <c r="A18" s="52"/>
      <c r="B18" s="5">
        <v>15</v>
      </c>
      <c r="C18" s="5" t="s">
        <v>71</v>
      </c>
      <c r="D18" s="5">
        <v>11525057</v>
      </c>
      <c r="E18" s="5" t="s">
        <v>30</v>
      </c>
      <c r="F18" s="5" t="s">
        <v>31</v>
      </c>
      <c r="G18" s="5">
        <v>27</v>
      </c>
      <c r="H18" s="6" t="s">
        <v>72</v>
      </c>
      <c r="I18" s="5">
        <v>6</v>
      </c>
      <c r="J18" s="5"/>
      <c r="K18" s="5"/>
      <c r="L18" s="5" t="s">
        <v>73</v>
      </c>
      <c r="M18" s="5">
        <v>6</v>
      </c>
      <c r="N18" s="37" t="s">
        <v>74</v>
      </c>
      <c r="O18" s="5">
        <v>15</v>
      </c>
      <c r="P18" s="5"/>
      <c r="Q18" s="5"/>
    </row>
    <row r="19" spans="1:18" s="8" customFormat="1" ht="28" x14ac:dyDescent="0.25">
      <c r="A19" s="52"/>
      <c r="B19" s="5">
        <v>16</v>
      </c>
      <c r="C19" s="36" t="s">
        <v>75</v>
      </c>
      <c r="D19" s="2">
        <v>11425038</v>
      </c>
      <c r="E19" s="5" t="s">
        <v>30</v>
      </c>
      <c r="F19" s="36" t="s">
        <v>76</v>
      </c>
      <c r="G19" s="5">
        <v>20</v>
      </c>
      <c r="H19" s="6" t="s">
        <v>77</v>
      </c>
      <c r="I19" s="5">
        <v>15</v>
      </c>
      <c r="J19" s="36"/>
      <c r="K19" s="36"/>
      <c r="L19" s="36" t="s">
        <v>78</v>
      </c>
      <c r="M19" s="5">
        <v>5</v>
      </c>
      <c r="N19" s="36"/>
      <c r="O19" s="36"/>
      <c r="P19" s="37"/>
      <c r="Q19" s="37"/>
      <c r="R19" s="7"/>
    </row>
    <row r="20" spans="1:18" s="8" customFormat="1" ht="28" x14ac:dyDescent="0.25">
      <c r="A20" s="52"/>
      <c r="B20" s="5">
        <v>17</v>
      </c>
      <c r="C20" s="37" t="s">
        <v>79</v>
      </c>
      <c r="D20" s="40">
        <v>11525035</v>
      </c>
      <c r="E20" s="5" t="s">
        <v>30</v>
      </c>
      <c r="F20" s="37" t="s">
        <v>80</v>
      </c>
      <c r="G20" s="37">
        <v>19</v>
      </c>
      <c r="H20" s="37" t="s">
        <v>81</v>
      </c>
      <c r="I20" s="36">
        <v>15</v>
      </c>
      <c r="J20" s="37"/>
      <c r="K20" s="37"/>
      <c r="L20" s="37" t="s">
        <v>82</v>
      </c>
      <c r="M20" s="37">
        <v>4</v>
      </c>
      <c r="N20" s="37"/>
      <c r="O20" s="37"/>
      <c r="P20" s="37"/>
      <c r="Q20" s="37"/>
    </row>
    <row r="21" spans="1:18" s="8" customFormat="1" ht="28" x14ac:dyDescent="0.25">
      <c r="A21" s="52"/>
      <c r="B21" s="5">
        <v>18</v>
      </c>
      <c r="C21" s="2" t="s">
        <v>83</v>
      </c>
      <c r="D21" s="2">
        <v>11425030</v>
      </c>
      <c r="E21" s="5" t="s">
        <v>30</v>
      </c>
      <c r="F21" s="2" t="s">
        <v>25</v>
      </c>
      <c r="G21" s="5">
        <v>15</v>
      </c>
      <c r="H21" s="6" t="s">
        <v>77</v>
      </c>
      <c r="I21" s="5">
        <v>15</v>
      </c>
      <c r="J21" s="5"/>
      <c r="K21" s="5"/>
      <c r="L21" s="5"/>
      <c r="M21" s="5"/>
      <c r="N21" s="6"/>
      <c r="O21" s="5"/>
      <c r="P21" s="5"/>
      <c r="Q21" s="5"/>
      <c r="R21" s="7"/>
    </row>
    <row r="22" spans="1:18" s="8" customFormat="1" ht="28" x14ac:dyDescent="0.25">
      <c r="A22" s="52"/>
      <c r="B22" s="5">
        <v>19</v>
      </c>
      <c r="C22" s="36" t="s">
        <v>84</v>
      </c>
      <c r="D22" s="2">
        <v>11425039</v>
      </c>
      <c r="E22" s="5" t="s">
        <v>30</v>
      </c>
      <c r="F22" s="36" t="s">
        <v>76</v>
      </c>
      <c r="G22" s="5">
        <v>15</v>
      </c>
      <c r="H22" s="6" t="s">
        <v>77</v>
      </c>
      <c r="I22" s="5">
        <v>15</v>
      </c>
      <c r="J22" s="36"/>
      <c r="K22" s="36"/>
      <c r="L22" s="36"/>
      <c r="M22" s="36"/>
      <c r="N22" s="36"/>
      <c r="O22" s="36"/>
      <c r="P22" s="37"/>
      <c r="Q22" s="37"/>
      <c r="R22" s="7"/>
    </row>
    <row r="23" spans="1:18" s="8" customFormat="1" ht="28" x14ac:dyDescent="0.25">
      <c r="A23" s="52"/>
      <c r="B23" s="5">
        <v>20</v>
      </c>
      <c r="C23" s="36" t="s">
        <v>85</v>
      </c>
      <c r="D23" s="2">
        <v>11425037</v>
      </c>
      <c r="E23" s="5" t="s">
        <v>30</v>
      </c>
      <c r="F23" s="36" t="s">
        <v>76</v>
      </c>
      <c r="G23" s="5">
        <v>15</v>
      </c>
      <c r="H23" s="6" t="s">
        <v>77</v>
      </c>
      <c r="I23" s="5">
        <v>15</v>
      </c>
      <c r="J23" s="36"/>
      <c r="K23" s="36"/>
      <c r="L23" s="36"/>
      <c r="M23" s="36"/>
      <c r="N23" s="36"/>
      <c r="O23" s="36"/>
      <c r="P23" s="37"/>
      <c r="Q23" s="37"/>
      <c r="R23" s="7"/>
    </row>
    <row r="24" spans="1:18" s="8" customFormat="1" ht="28" x14ac:dyDescent="0.25">
      <c r="A24" s="52"/>
      <c r="B24" s="5">
        <v>21</v>
      </c>
      <c r="C24" s="5" t="s">
        <v>86</v>
      </c>
      <c r="D24" s="5">
        <v>11525030</v>
      </c>
      <c r="E24" s="5" t="s">
        <v>30</v>
      </c>
      <c r="F24" s="5" t="s">
        <v>31</v>
      </c>
      <c r="G24" s="5">
        <v>15</v>
      </c>
      <c r="H24" s="2"/>
      <c r="I24" s="5"/>
      <c r="J24" s="5"/>
      <c r="K24" s="2"/>
      <c r="L24" s="5"/>
      <c r="M24" s="5"/>
      <c r="N24" s="6" t="s">
        <v>74</v>
      </c>
      <c r="O24" s="5">
        <v>15</v>
      </c>
      <c r="P24" s="5"/>
      <c r="Q24" s="5"/>
    </row>
    <row r="25" spans="1:18" s="8" customFormat="1" ht="28" x14ac:dyDescent="0.25">
      <c r="A25" s="52"/>
      <c r="B25" s="5">
        <v>22</v>
      </c>
      <c r="C25" s="36" t="s">
        <v>87</v>
      </c>
      <c r="D25" s="5">
        <v>11525027</v>
      </c>
      <c r="E25" s="5" t="s">
        <v>30</v>
      </c>
      <c r="F25" s="5" t="s">
        <v>31</v>
      </c>
      <c r="G25" s="5">
        <v>15</v>
      </c>
      <c r="H25" s="2"/>
      <c r="I25" s="5"/>
      <c r="J25" s="5"/>
      <c r="K25" s="2"/>
      <c r="L25" s="5"/>
      <c r="M25" s="5"/>
      <c r="N25" s="6" t="s">
        <v>74</v>
      </c>
      <c r="O25" s="5">
        <v>15</v>
      </c>
      <c r="P25" s="5"/>
      <c r="Q25" s="5"/>
    </row>
    <row r="26" spans="1:18" s="8" customFormat="1" ht="28" x14ac:dyDescent="0.25">
      <c r="A26" s="52"/>
      <c r="B26" s="5">
        <v>23</v>
      </c>
      <c r="C26" s="37" t="s">
        <v>88</v>
      </c>
      <c r="D26" s="50">
        <v>11525053</v>
      </c>
      <c r="E26" s="5" t="s">
        <v>30</v>
      </c>
      <c r="F26" s="37" t="s">
        <v>89</v>
      </c>
      <c r="G26" s="37">
        <v>15</v>
      </c>
      <c r="H26" s="37"/>
      <c r="I26" s="37"/>
      <c r="J26" s="37"/>
      <c r="K26" s="37"/>
      <c r="L26" s="37"/>
      <c r="M26" s="37"/>
      <c r="N26" s="37" t="s">
        <v>90</v>
      </c>
      <c r="O26" s="37">
        <v>15</v>
      </c>
      <c r="P26" s="37"/>
      <c r="Q26" s="37"/>
    </row>
    <row r="27" spans="1:18" s="8" customFormat="1" ht="28" x14ac:dyDescent="0.25">
      <c r="A27" s="52"/>
      <c r="B27" s="5">
        <v>24</v>
      </c>
      <c r="C27" s="2" t="s">
        <v>91</v>
      </c>
      <c r="D27" s="2">
        <v>11625028</v>
      </c>
      <c r="E27" s="5" t="s">
        <v>30</v>
      </c>
      <c r="F27" s="2" t="s">
        <v>45</v>
      </c>
      <c r="G27" s="5">
        <v>15</v>
      </c>
      <c r="H27" s="6" t="s">
        <v>92</v>
      </c>
      <c r="I27" s="5">
        <v>10</v>
      </c>
      <c r="J27" s="5"/>
      <c r="K27" s="5"/>
      <c r="L27" s="5" t="s">
        <v>78</v>
      </c>
      <c r="M27" s="5">
        <v>2</v>
      </c>
      <c r="N27" s="6" t="s">
        <v>93</v>
      </c>
      <c r="O27" s="5">
        <v>3</v>
      </c>
      <c r="P27" s="5"/>
      <c r="Q27" s="38"/>
    </row>
    <row r="28" spans="1:18" s="8" customFormat="1" ht="98" x14ac:dyDescent="0.25">
      <c r="A28" s="52"/>
      <c r="B28" s="5">
        <v>25</v>
      </c>
      <c r="C28" s="2" t="s">
        <v>94</v>
      </c>
      <c r="D28" s="2">
        <v>11625048</v>
      </c>
      <c r="E28" s="5" t="s">
        <v>30</v>
      </c>
      <c r="F28" s="2" t="s">
        <v>45</v>
      </c>
      <c r="G28" s="5">
        <v>11.33</v>
      </c>
      <c r="H28" s="6"/>
      <c r="I28" s="5"/>
      <c r="J28" s="5"/>
      <c r="K28" s="5"/>
      <c r="L28" s="36" t="s">
        <v>95</v>
      </c>
      <c r="M28" s="5">
        <v>11.33</v>
      </c>
      <c r="N28" s="6"/>
      <c r="O28" s="5"/>
      <c r="P28" s="5"/>
      <c r="Q28" s="5"/>
    </row>
    <row r="29" spans="1:18" s="8" customFormat="1" ht="28" x14ac:dyDescent="0.25">
      <c r="A29" s="52"/>
      <c r="B29" s="5">
        <v>26</v>
      </c>
      <c r="C29" s="5" t="s">
        <v>96</v>
      </c>
      <c r="D29" s="9">
        <v>11625031</v>
      </c>
      <c r="E29" s="5" t="s">
        <v>30</v>
      </c>
      <c r="F29" s="5" t="s">
        <v>432</v>
      </c>
      <c r="G29" s="5">
        <v>11</v>
      </c>
      <c r="H29" s="5" t="s">
        <v>72</v>
      </c>
      <c r="I29" s="5">
        <v>6</v>
      </c>
      <c r="J29" s="5"/>
      <c r="K29" s="5"/>
      <c r="L29" s="36" t="s">
        <v>78</v>
      </c>
      <c r="M29" s="5">
        <v>5</v>
      </c>
      <c r="N29" s="5"/>
      <c r="O29" s="5"/>
      <c r="P29" s="5"/>
      <c r="Q29" s="5"/>
    </row>
    <row r="30" spans="1:18" s="8" customFormat="1" ht="112" x14ac:dyDescent="0.25">
      <c r="A30" s="52"/>
      <c r="B30" s="5">
        <v>27</v>
      </c>
      <c r="C30" s="5" t="s">
        <v>97</v>
      </c>
      <c r="D30" s="9">
        <v>11625043</v>
      </c>
      <c r="E30" s="5" t="s">
        <v>30</v>
      </c>
      <c r="F30" s="5" t="s">
        <v>42</v>
      </c>
      <c r="G30" s="5">
        <v>7.3</v>
      </c>
      <c r="H30" s="5"/>
      <c r="I30" s="5"/>
      <c r="J30" s="5"/>
      <c r="K30" s="5"/>
      <c r="L30" s="5" t="s">
        <v>98</v>
      </c>
      <c r="M30" s="5">
        <v>7.3</v>
      </c>
      <c r="N30" s="5"/>
      <c r="O30" s="5"/>
      <c r="P30" s="5"/>
      <c r="Q30" s="5"/>
    </row>
    <row r="31" spans="1:18" s="8" customFormat="1" ht="28" x14ac:dyDescent="0.25">
      <c r="A31" s="52"/>
      <c r="B31" s="5">
        <v>28</v>
      </c>
      <c r="C31" s="5" t="s">
        <v>99</v>
      </c>
      <c r="D31" s="5">
        <v>11525050</v>
      </c>
      <c r="E31" s="5" t="s">
        <v>30</v>
      </c>
      <c r="F31" s="5" t="s">
        <v>31</v>
      </c>
      <c r="G31" s="5">
        <v>6</v>
      </c>
      <c r="H31" s="2"/>
      <c r="I31" s="5"/>
      <c r="J31" s="5"/>
      <c r="K31" s="2"/>
      <c r="L31" s="5" t="s">
        <v>100</v>
      </c>
      <c r="M31" s="5">
        <v>6</v>
      </c>
      <c r="N31" s="6"/>
      <c r="O31" s="5"/>
      <c r="P31" s="5"/>
      <c r="Q31" s="38"/>
    </row>
    <row r="32" spans="1:18" s="8" customFormat="1" ht="28" x14ac:dyDescent="0.25">
      <c r="A32" s="52"/>
      <c r="B32" s="5">
        <v>29</v>
      </c>
      <c r="C32" s="2" t="s">
        <v>101</v>
      </c>
      <c r="D32" s="2">
        <v>11625034</v>
      </c>
      <c r="E32" s="5" t="s">
        <v>30</v>
      </c>
      <c r="F32" s="2" t="s">
        <v>45</v>
      </c>
      <c r="G32" s="5">
        <v>6</v>
      </c>
      <c r="H32" s="6"/>
      <c r="I32" s="5"/>
      <c r="J32" s="5"/>
      <c r="K32" s="5"/>
      <c r="L32" s="5" t="s">
        <v>67</v>
      </c>
      <c r="M32" s="5">
        <v>6</v>
      </c>
      <c r="N32" s="6"/>
      <c r="O32" s="5"/>
      <c r="P32" s="5"/>
      <c r="Q32" s="5"/>
    </row>
    <row r="33" spans="1:17" s="8" customFormat="1" ht="28" x14ac:dyDescent="0.25">
      <c r="A33" s="52"/>
      <c r="B33" s="5">
        <v>30</v>
      </c>
      <c r="C33" s="5" t="s">
        <v>102</v>
      </c>
      <c r="D33" s="9">
        <v>11625033</v>
      </c>
      <c r="E33" s="5" t="s">
        <v>30</v>
      </c>
      <c r="F33" s="5" t="s">
        <v>49</v>
      </c>
      <c r="G33" s="5">
        <v>6</v>
      </c>
      <c r="H33" s="5" t="s">
        <v>72</v>
      </c>
      <c r="I33" s="5">
        <v>6</v>
      </c>
      <c r="J33" s="5"/>
      <c r="K33" s="5"/>
      <c r="L33" s="5"/>
      <c r="M33" s="5"/>
      <c r="N33" s="5"/>
      <c r="O33" s="5"/>
      <c r="P33" s="5"/>
      <c r="Q33" s="5"/>
    </row>
    <row r="34" spans="1:17" s="8" customFormat="1" ht="28" x14ac:dyDescent="0.25">
      <c r="A34" s="52"/>
      <c r="B34" s="5">
        <v>31</v>
      </c>
      <c r="C34" s="37" t="s">
        <v>103</v>
      </c>
      <c r="D34" s="40">
        <v>11525044</v>
      </c>
      <c r="E34" s="5" t="s">
        <v>30</v>
      </c>
      <c r="F34" s="37" t="s">
        <v>80</v>
      </c>
      <c r="G34" s="37">
        <v>2</v>
      </c>
      <c r="H34" s="37"/>
      <c r="I34" s="37"/>
      <c r="J34" s="37"/>
      <c r="K34" s="37"/>
      <c r="L34" s="37" t="s">
        <v>67</v>
      </c>
      <c r="M34" s="37">
        <v>2</v>
      </c>
      <c r="N34" s="37"/>
      <c r="O34" s="37"/>
      <c r="P34" s="37"/>
      <c r="Q34" s="37"/>
    </row>
    <row r="35" spans="1:17" s="8" customFormat="1" ht="28" x14ac:dyDescent="0.25">
      <c r="A35" s="52"/>
      <c r="B35" s="5">
        <v>32</v>
      </c>
      <c r="C35" s="5" t="s">
        <v>104</v>
      </c>
      <c r="D35" s="9">
        <v>11625029</v>
      </c>
      <c r="E35" s="5" t="s">
        <v>30</v>
      </c>
      <c r="F35" s="5" t="s">
        <v>49</v>
      </c>
      <c r="G35" s="5">
        <v>2</v>
      </c>
      <c r="H35" s="5"/>
      <c r="I35" s="5"/>
      <c r="J35" s="5"/>
      <c r="K35" s="5"/>
      <c r="L35" s="5" t="s">
        <v>105</v>
      </c>
      <c r="M35" s="5">
        <v>2</v>
      </c>
      <c r="N35" s="5"/>
      <c r="O35" s="5"/>
      <c r="P35" s="5"/>
      <c r="Q35" s="5"/>
    </row>
    <row r="36" spans="1:17" s="8" customFormat="1" ht="28" x14ac:dyDescent="0.25">
      <c r="A36" s="52"/>
      <c r="B36" s="5">
        <v>33</v>
      </c>
      <c r="C36" s="5" t="s">
        <v>106</v>
      </c>
      <c r="D36" s="9">
        <v>11625046</v>
      </c>
      <c r="E36" s="5" t="s">
        <v>30</v>
      </c>
      <c r="F36" s="5" t="s">
        <v>107</v>
      </c>
      <c r="G36" s="5">
        <v>2</v>
      </c>
      <c r="H36" s="5"/>
      <c r="I36" s="5"/>
      <c r="J36" s="5"/>
      <c r="K36" s="5"/>
      <c r="L36" s="5" t="s">
        <v>108</v>
      </c>
      <c r="M36" s="5">
        <v>2</v>
      </c>
      <c r="N36" s="5"/>
      <c r="O36" s="5"/>
      <c r="P36" s="5"/>
      <c r="Q36" s="5"/>
    </row>
    <row r="37" spans="1:17" s="8" customFormat="1" ht="28" x14ac:dyDescent="0.25">
      <c r="A37" s="52" t="s">
        <v>109</v>
      </c>
      <c r="B37" s="36">
        <v>1</v>
      </c>
      <c r="C37" s="2" t="s">
        <v>110</v>
      </c>
      <c r="D37" s="2">
        <v>11725002</v>
      </c>
      <c r="E37" s="5" t="s">
        <v>30</v>
      </c>
      <c r="F37" s="2" t="s">
        <v>111</v>
      </c>
      <c r="G37" s="36">
        <v>164.05</v>
      </c>
      <c r="H37" s="37" t="s">
        <v>112</v>
      </c>
      <c r="I37" s="36">
        <v>45</v>
      </c>
      <c r="J37" s="36"/>
      <c r="K37" s="36"/>
      <c r="L37" s="36" t="s">
        <v>113</v>
      </c>
      <c r="M37" s="36">
        <v>1.8</v>
      </c>
      <c r="N37" s="37" t="s">
        <v>114</v>
      </c>
      <c r="O37" s="36">
        <v>30</v>
      </c>
      <c r="P37" s="36">
        <v>87.25</v>
      </c>
      <c r="Q37" s="36"/>
    </row>
    <row r="38" spans="1:17" s="8" customFormat="1" ht="98" x14ac:dyDescent="0.25">
      <c r="A38" s="52"/>
      <c r="B38" s="36">
        <v>2</v>
      </c>
      <c r="C38" s="2" t="s">
        <v>115</v>
      </c>
      <c r="D38" s="2">
        <v>11725003</v>
      </c>
      <c r="E38" s="5" t="s">
        <v>30</v>
      </c>
      <c r="F38" s="2" t="s">
        <v>111</v>
      </c>
      <c r="G38" s="36">
        <v>147</v>
      </c>
      <c r="H38" s="37" t="s">
        <v>116</v>
      </c>
      <c r="I38" s="36">
        <v>36</v>
      </c>
      <c r="J38" s="36" t="s">
        <v>117</v>
      </c>
      <c r="K38" s="36">
        <v>6</v>
      </c>
      <c r="L38" s="36" t="s">
        <v>118</v>
      </c>
      <c r="M38" s="36">
        <v>6</v>
      </c>
      <c r="N38" s="37" t="s">
        <v>74</v>
      </c>
      <c r="O38" s="36">
        <v>15</v>
      </c>
      <c r="P38" s="36">
        <v>84</v>
      </c>
      <c r="Q38" s="36" t="s">
        <v>119</v>
      </c>
    </row>
    <row r="39" spans="1:17" s="8" customFormat="1" ht="42" x14ac:dyDescent="0.25">
      <c r="A39" s="52"/>
      <c r="B39" s="36">
        <v>3</v>
      </c>
      <c r="C39" s="2" t="s">
        <v>120</v>
      </c>
      <c r="D39" s="13" t="s">
        <v>121</v>
      </c>
      <c r="E39" s="5" t="s">
        <v>30</v>
      </c>
      <c r="F39" s="2" t="s">
        <v>122</v>
      </c>
      <c r="G39" s="5">
        <v>99.64</v>
      </c>
      <c r="H39" s="6"/>
      <c r="I39" s="5"/>
      <c r="J39" s="5"/>
      <c r="K39" s="7"/>
      <c r="L39" s="5" t="s">
        <v>123</v>
      </c>
      <c r="M39" s="36" t="s">
        <v>433</v>
      </c>
      <c r="N39" s="6"/>
      <c r="O39" s="5"/>
      <c r="P39" s="5">
        <v>90.31</v>
      </c>
      <c r="Q39" s="5"/>
    </row>
    <row r="40" spans="1:17" s="8" customFormat="1" ht="28" x14ac:dyDescent="0.25">
      <c r="A40" s="52"/>
      <c r="B40" s="36">
        <v>4</v>
      </c>
      <c r="C40" s="2" t="s">
        <v>124</v>
      </c>
      <c r="D40" s="2">
        <v>11725058</v>
      </c>
      <c r="E40" s="5" t="s">
        <v>30</v>
      </c>
      <c r="F40" s="2" t="s">
        <v>111</v>
      </c>
      <c r="G40" s="36">
        <v>97.75</v>
      </c>
      <c r="H40" s="37" t="s">
        <v>72</v>
      </c>
      <c r="I40" s="36">
        <v>6</v>
      </c>
      <c r="J40" s="36"/>
      <c r="K40" s="36"/>
      <c r="L40" s="36"/>
      <c r="M40" s="36"/>
      <c r="N40" s="37"/>
      <c r="O40" s="36"/>
      <c r="P40" s="36">
        <v>91.75</v>
      </c>
      <c r="Q40" s="36"/>
    </row>
    <row r="41" spans="1:17" s="8" customFormat="1" ht="42" x14ac:dyDescent="0.25">
      <c r="A41" s="52"/>
      <c r="B41" s="36">
        <v>5</v>
      </c>
      <c r="C41" s="2" t="s">
        <v>125</v>
      </c>
      <c r="D41" s="2">
        <v>11725036</v>
      </c>
      <c r="E41" s="5" t="s">
        <v>30</v>
      </c>
      <c r="F41" s="2" t="s">
        <v>126</v>
      </c>
      <c r="G41" s="36">
        <v>94.667000000000002</v>
      </c>
      <c r="H41" s="37" t="s">
        <v>72</v>
      </c>
      <c r="I41" s="36">
        <v>6</v>
      </c>
      <c r="J41" s="36" t="s">
        <v>127</v>
      </c>
      <c r="K41" s="36">
        <v>1</v>
      </c>
      <c r="L41" s="36" t="s">
        <v>128</v>
      </c>
      <c r="M41" s="36">
        <v>4</v>
      </c>
      <c r="N41" s="37"/>
      <c r="O41" s="36"/>
      <c r="P41" s="36">
        <v>83.677000000000007</v>
      </c>
      <c r="Q41" s="36"/>
    </row>
    <row r="42" spans="1:17" s="8" customFormat="1" ht="28" x14ac:dyDescent="0.25">
      <c r="A42" s="52"/>
      <c r="B42" s="36">
        <v>6</v>
      </c>
      <c r="C42" s="2" t="s">
        <v>129</v>
      </c>
      <c r="D42" s="2">
        <v>11725039</v>
      </c>
      <c r="E42" s="5" t="s">
        <v>30</v>
      </c>
      <c r="F42" s="2" t="s">
        <v>111</v>
      </c>
      <c r="G42" s="36">
        <v>94</v>
      </c>
      <c r="H42" s="37"/>
      <c r="I42" s="36"/>
      <c r="J42" s="36"/>
      <c r="K42" s="36"/>
      <c r="L42" s="36" t="s">
        <v>130</v>
      </c>
      <c r="M42" s="36">
        <v>6</v>
      </c>
      <c r="N42" s="37"/>
      <c r="O42" s="36"/>
      <c r="P42" s="36">
        <v>88</v>
      </c>
      <c r="Q42" s="36"/>
    </row>
    <row r="43" spans="1:17" s="8" customFormat="1" ht="56" x14ac:dyDescent="0.25">
      <c r="A43" s="52"/>
      <c r="B43" s="36">
        <v>7</v>
      </c>
      <c r="C43" s="2" t="s">
        <v>131</v>
      </c>
      <c r="D43" s="2">
        <v>11725050</v>
      </c>
      <c r="E43" s="5" t="s">
        <v>30</v>
      </c>
      <c r="F43" s="2" t="s">
        <v>111</v>
      </c>
      <c r="G43" s="36">
        <v>93.7</v>
      </c>
      <c r="H43" s="37"/>
      <c r="I43" s="36"/>
      <c r="J43" s="36" t="s">
        <v>132</v>
      </c>
      <c r="K43" s="36">
        <v>5</v>
      </c>
      <c r="L43" s="36" t="s">
        <v>133</v>
      </c>
      <c r="M43" s="36">
        <v>1.8</v>
      </c>
      <c r="N43" s="37"/>
      <c r="O43" s="36"/>
      <c r="P43" s="36">
        <v>86.9</v>
      </c>
      <c r="Q43" s="36"/>
    </row>
    <row r="44" spans="1:17" s="8" customFormat="1" ht="42" x14ac:dyDescent="0.25">
      <c r="A44" s="52"/>
      <c r="B44" s="36">
        <v>8</v>
      </c>
      <c r="C44" s="2" t="s">
        <v>134</v>
      </c>
      <c r="D44" s="2">
        <v>11725055</v>
      </c>
      <c r="E44" s="5" t="s">
        <v>30</v>
      </c>
      <c r="F44" s="2" t="s">
        <v>24</v>
      </c>
      <c r="G44" s="5">
        <v>93.62</v>
      </c>
      <c r="H44" s="6"/>
      <c r="I44" s="5"/>
      <c r="J44" s="5"/>
      <c r="K44" s="5"/>
      <c r="L44" s="5" t="s">
        <v>135</v>
      </c>
      <c r="M44" s="5">
        <v>6</v>
      </c>
      <c r="N44" s="6"/>
      <c r="O44" s="5"/>
      <c r="P44" s="5">
        <v>87.62</v>
      </c>
      <c r="Q44" s="5"/>
    </row>
    <row r="45" spans="1:17" s="8" customFormat="1" ht="28" x14ac:dyDescent="0.25">
      <c r="A45" s="52"/>
      <c r="B45" s="36">
        <v>9</v>
      </c>
      <c r="C45" s="2" t="s">
        <v>136</v>
      </c>
      <c r="D45" s="2">
        <v>11725042</v>
      </c>
      <c r="E45" s="5" t="s">
        <v>30</v>
      </c>
      <c r="F45" s="2" t="s">
        <v>111</v>
      </c>
      <c r="G45" s="36">
        <v>92.08</v>
      </c>
      <c r="H45" s="37"/>
      <c r="I45" s="36"/>
      <c r="J45" s="36"/>
      <c r="K45" s="36"/>
      <c r="L45" s="36" t="s">
        <v>137</v>
      </c>
      <c r="M45" s="36">
        <v>6</v>
      </c>
      <c r="N45" s="37"/>
      <c r="O45" s="36"/>
      <c r="P45" s="43">
        <v>86.08</v>
      </c>
      <c r="Q45" s="36"/>
    </row>
    <row r="46" spans="1:17" s="8" customFormat="1" ht="28" x14ac:dyDescent="0.25">
      <c r="A46" s="52"/>
      <c r="B46" s="36">
        <v>10</v>
      </c>
      <c r="C46" s="2" t="s">
        <v>138</v>
      </c>
      <c r="D46" s="2">
        <v>11725041</v>
      </c>
      <c r="E46" s="5" t="s">
        <v>30</v>
      </c>
      <c r="F46" s="2" t="s">
        <v>139</v>
      </c>
      <c r="G46" s="5">
        <f>M46+P46</f>
        <v>90.464285714285694</v>
      </c>
      <c r="H46" s="6"/>
      <c r="I46" s="5"/>
      <c r="J46" s="5"/>
      <c r="K46" s="5"/>
      <c r="L46" s="36" t="s">
        <v>434</v>
      </c>
      <c r="M46" s="5">
        <v>6</v>
      </c>
      <c r="N46" s="6"/>
      <c r="O46" s="5"/>
      <c r="P46" s="14">
        <v>84.464285714285694</v>
      </c>
      <c r="Q46" s="5"/>
    </row>
    <row r="47" spans="1:17" s="8" customFormat="1" ht="28" x14ac:dyDescent="0.25">
      <c r="A47" s="52"/>
      <c r="B47" s="36">
        <v>11</v>
      </c>
      <c r="C47" s="2" t="s">
        <v>140</v>
      </c>
      <c r="D47" s="2">
        <v>11725054</v>
      </c>
      <c r="E47" s="5" t="s">
        <v>30</v>
      </c>
      <c r="F47" s="2" t="s">
        <v>111</v>
      </c>
      <c r="G47" s="36">
        <v>90.36</v>
      </c>
      <c r="H47" s="37"/>
      <c r="I47" s="36"/>
      <c r="J47" s="36"/>
      <c r="K47" s="36"/>
      <c r="L47" s="36" t="s">
        <v>78</v>
      </c>
      <c r="M47" s="36">
        <v>5</v>
      </c>
      <c r="N47" s="37"/>
      <c r="O47" s="36"/>
      <c r="P47" s="36">
        <v>85.36</v>
      </c>
      <c r="Q47" s="36"/>
    </row>
    <row r="48" spans="1:17" s="8" customFormat="1" ht="42" x14ac:dyDescent="0.25">
      <c r="A48" s="52"/>
      <c r="B48" s="36">
        <v>12</v>
      </c>
      <c r="C48" s="2" t="s">
        <v>141</v>
      </c>
      <c r="D48" s="2">
        <v>11725044</v>
      </c>
      <c r="E48" s="5" t="s">
        <v>30</v>
      </c>
      <c r="F48" s="2" t="s">
        <v>111</v>
      </c>
      <c r="G48" s="36">
        <v>90.11</v>
      </c>
      <c r="H48" s="37"/>
      <c r="I48" s="36"/>
      <c r="J48" s="36"/>
      <c r="K48" s="36"/>
      <c r="L48" s="36" t="s">
        <v>142</v>
      </c>
      <c r="M48" s="36">
        <v>4</v>
      </c>
      <c r="N48" s="37"/>
      <c r="O48" s="36"/>
      <c r="P48" s="36">
        <v>86.11</v>
      </c>
      <c r="Q48" s="36"/>
    </row>
    <row r="49" spans="1:23" s="8" customFormat="1" ht="28" x14ac:dyDescent="0.25">
      <c r="A49" s="52"/>
      <c r="B49" s="36">
        <v>13</v>
      </c>
      <c r="C49" s="2" t="s">
        <v>143</v>
      </c>
      <c r="D49" s="2">
        <v>11725061</v>
      </c>
      <c r="E49" s="5" t="s">
        <v>30</v>
      </c>
      <c r="F49" s="2" t="s">
        <v>111</v>
      </c>
      <c r="G49" s="36">
        <v>89.454499999999996</v>
      </c>
      <c r="H49" s="37"/>
      <c r="I49" s="36"/>
      <c r="J49" s="36"/>
      <c r="K49" s="36"/>
      <c r="L49" s="36" t="s">
        <v>144</v>
      </c>
      <c r="M49" s="36">
        <v>3</v>
      </c>
      <c r="N49" s="37"/>
      <c r="O49" s="36"/>
      <c r="P49" s="36">
        <v>86.454499999999996</v>
      </c>
      <c r="Q49" s="36"/>
    </row>
    <row r="50" spans="1:23" s="8" customFormat="1" ht="42" x14ac:dyDescent="0.25">
      <c r="A50" s="52"/>
      <c r="B50" s="36">
        <v>14</v>
      </c>
      <c r="C50" s="2" t="s">
        <v>145</v>
      </c>
      <c r="D50" s="2">
        <v>11725032</v>
      </c>
      <c r="E50" s="5" t="s">
        <v>30</v>
      </c>
      <c r="F50" s="2" t="s">
        <v>146</v>
      </c>
      <c r="G50" s="5">
        <f>M50+P50</f>
        <v>89.43</v>
      </c>
      <c r="H50" s="6"/>
      <c r="I50" s="5"/>
      <c r="J50" s="5"/>
      <c r="K50" s="5"/>
      <c r="L50" s="5" t="s">
        <v>118</v>
      </c>
      <c r="M50" s="5">
        <v>3</v>
      </c>
      <c r="N50" s="6"/>
      <c r="O50" s="5"/>
      <c r="P50" s="15">
        <v>86.43</v>
      </c>
      <c r="Q50" s="5"/>
    </row>
    <row r="51" spans="1:23" s="8" customFormat="1" ht="28" x14ac:dyDescent="0.25">
      <c r="A51" s="52"/>
      <c r="B51" s="36">
        <v>15</v>
      </c>
      <c r="C51" s="2" t="s">
        <v>147</v>
      </c>
      <c r="D51" s="2">
        <v>11725062</v>
      </c>
      <c r="E51" s="5" t="s">
        <v>30</v>
      </c>
      <c r="F51" s="2" t="s">
        <v>148</v>
      </c>
      <c r="G51" s="5">
        <f>M51+P51</f>
        <v>89.3</v>
      </c>
      <c r="H51" s="6"/>
      <c r="I51" s="5"/>
      <c r="J51" s="5"/>
      <c r="K51" s="5"/>
      <c r="L51" s="5"/>
      <c r="M51" s="5"/>
      <c r="N51" s="6"/>
      <c r="O51" s="5"/>
      <c r="P51" s="5">
        <v>89.3</v>
      </c>
      <c r="Q51" s="5"/>
    </row>
    <row r="52" spans="1:23" s="8" customFormat="1" ht="28" x14ac:dyDescent="0.25">
      <c r="A52" s="52"/>
      <c r="B52" s="36">
        <v>16</v>
      </c>
      <c r="C52" s="2" t="s">
        <v>149</v>
      </c>
      <c r="D52" s="2">
        <v>11725038</v>
      </c>
      <c r="E52" s="5" t="s">
        <v>30</v>
      </c>
      <c r="F52" s="2" t="s">
        <v>111</v>
      </c>
      <c r="G52" s="36">
        <v>86.77</v>
      </c>
      <c r="H52" s="37"/>
      <c r="I52" s="36"/>
      <c r="J52" s="36"/>
      <c r="K52" s="36"/>
      <c r="L52" s="36"/>
      <c r="M52" s="36"/>
      <c r="N52" s="37"/>
      <c r="O52" s="36"/>
      <c r="P52" s="36">
        <v>86.77</v>
      </c>
      <c r="Q52" s="36"/>
    </row>
    <row r="53" spans="1:23" s="8" customFormat="1" ht="28" x14ac:dyDescent="0.25">
      <c r="A53" s="52"/>
      <c r="B53" s="36">
        <v>17</v>
      </c>
      <c r="C53" s="2" t="s">
        <v>150</v>
      </c>
      <c r="D53" s="2">
        <v>11725060</v>
      </c>
      <c r="E53" s="5" t="s">
        <v>30</v>
      </c>
      <c r="F53" s="2" t="s">
        <v>111</v>
      </c>
      <c r="G53" s="36">
        <v>85.69</v>
      </c>
      <c r="H53" s="37"/>
      <c r="I53" s="36"/>
      <c r="J53" s="36"/>
      <c r="K53" s="36"/>
      <c r="L53" s="36" t="s">
        <v>151</v>
      </c>
      <c r="M53" s="36">
        <v>1</v>
      </c>
      <c r="N53" s="37"/>
      <c r="O53" s="36"/>
      <c r="P53" s="36">
        <v>84.69</v>
      </c>
      <c r="Q53" s="43"/>
    </row>
    <row r="54" spans="1:23" s="8" customFormat="1" ht="28" x14ac:dyDescent="0.25">
      <c r="A54" s="52"/>
      <c r="B54" s="36">
        <v>18</v>
      </c>
      <c r="C54" s="2" t="s">
        <v>152</v>
      </c>
      <c r="D54" s="2">
        <v>11725035</v>
      </c>
      <c r="E54" s="5" t="s">
        <v>30</v>
      </c>
      <c r="F54" s="2" t="s">
        <v>111</v>
      </c>
      <c r="G54" s="36">
        <v>85.31</v>
      </c>
      <c r="H54" s="37"/>
      <c r="I54" s="36"/>
      <c r="J54" s="36"/>
      <c r="K54" s="36"/>
      <c r="L54" s="36"/>
      <c r="M54" s="36"/>
      <c r="N54" s="37"/>
      <c r="O54" s="36"/>
      <c r="P54" s="36">
        <v>85.31</v>
      </c>
      <c r="Q54" s="36"/>
    </row>
    <row r="55" spans="1:23" s="8" customFormat="1" ht="42" x14ac:dyDescent="0.25">
      <c r="A55" s="52"/>
      <c r="B55" s="36">
        <v>19</v>
      </c>
      <c r="C55" s="2" t="s">
        <v>153</v>
      </c>
      <c r="D55" s="2">
        <v>11725045</v>
      </c>
      <c r="E55" s="5" t="s">
        <v>30</v>
      </c>
      <c r="F55" s="2" t="s">
        <v>154</v>
      </c>
      <c r="G55" s="5">
        <f>M55+P55</f>
        <v>85</v>
      </c>
      <c r="H55" s="6"/>
      <c r="I55" s="5"/>
      <c r="J55" s="5"/>
      <c r="K55" s="5"/>
      <c r="L55" s="5"/>
      <c r="M55" s="5"/>
      <c r="N55" s="6"/>
      <c r="O55" s="5"/>
      <c r="P55" s="5">
        <v>85</v>
      </c>
      <c r="Q55" s="5"/>
    </row>
    <row r="56" spans="1:23" s="8" customFormat="1" ht="28" x14ac:dyDescent="0.25">
      <c r="A56" s="52"/>
      <c r="B56" s="36">
        <v>20</v>
      </c>
      <c r="C56" s="2" t="s">
        <v>155</v>
      </c>
      <c r="D56" s="2">
        <v>11725034</v>
      </c>
      <c r="E56" s="5" t="s">
        <v>30</v>
      </c>
      <c r="F56" s="2" t="s">
        <v>435</v>
      </c>
      <c r="G56" s="5">
        <f>M56+P56</f>
        <v>84.271428569999998</v>
      </c>
      <c r="H56" s="6"/>
      <c r="I56" s="5"/>
      <c r="J56" s="5"/>
      <c r="K56" s="5"/>
      <c r="L56" s="5"/>
      <c r="M56" s="5"/>
      <c r="N56" s="6"/>
      <c r="O56" s="5"/>
      <c r="P56" s="5">
        <v>84.271428569999998</v>
      </c>
      <c r="Q56" s="5"/>
    </row>
    <row r="57" spans="1:23" s="8" customFormat="1" x14ac:dyDescent="0.25">
      <c r="A57" s="52"/>
      <c r="B57" s="36">
        <v>21</v>
      </c>
      <c r="C57" s="2" t="s">
        <v>156</v>
      </c>
      <c r="D57" s="2">
        <v>11725053</v>
      </c>
      <c r="E57" s="5" t="s">
        <v>30</v>
      </c>
      <c r="F57" s="2" t="s">
        <v>157</v>
      </c>
      <c r="G57" s="5">
        <f>M57+P57</f>
        <v>82.9</v>
      </c>
      <c r="H57" s="6"/>
      <c r="I57" s="5"/>
      <c r="J57" s="5"/>
      <c r="K57" s="5"/>
      <c r="L57" s="5"/>
      <c r="M57" s="5"/>
      <c r="N57" s="6"/>
      <c r="O57" s="5"/>
      <c r="P57" s="5">
        <v>82.9</v>
      </c>
      <c r="Q57" s="5"/>
    </row>
    <row r="58" spans="1:23" s="8" customFormat="1" ht="28" x14ac:dyDescent="0.25">
      <c r="A58" s="52"/>
      <c r="B58" s="36">
        <v>22</v>
      </c>
      <c r="C58" s="2" t="s">
        <v>158</v>
      </c>
      <c r="D58" s="2">
        <v>11725051</v>
      </c>
      <c r="E58" s="5" t="s">
        <v>30</v>
      </c>
      <c r="F58" s="2" t="s">
        <v>111</v>
      </c>
      <c r="G58" s="36">
        <v>82.75</v>
      </c>
      <c r="H58" s="37"/>
      <c r="I58" s="36"/>
      <c r="J58" s="36"/>
      <c r="K58" s="36"/>
      <c r="L58" s="36"/>
      <c r="M58" s="36"/>
      <c r="N58" s="37"/>
      <c r="O58" s="36"/>
      <c r="P58" s="36">
        <v>82.75</v>
      </c>
      <c r="Q58" s="36"/>
    </row>
    <row r="59" spans="1:23" s="8" customFormat="1" ht="42" x14ac:dyDescent="0.25">
      <c r="A59" s="52"/>
      <c r="B59" s="36">
        <v>23</v>
      </c>
      <c r="C59" s="2" t="s">
        <v>159</v>
      </c>
      <c r="D59" s="2">
        <v>11725047</v>
      </c>
      <c r="E59" s="5" t="s">
        <v>30</v>
      </c>
      <c r="F59" s="2" t="s">
        <v>160</v>
      </c>
      <c r="G59" s="5">
        <f>M59+P59</f>
        <v>82.285700000000006</v>
      </c>
      <c r="H59" s="6"/>
      <c r="I59" s="5"/>
      <c r="J59" s="5"/>
      <c r="K59" s="5"/>
      <c r="L59" s="5"/>
      <c r="M59" s="5"/>
      <c r="N59" s="6"/>
      <c r="O59" s="5"/>
      <c r="P59" s="5">
        <v>82.285700000000006</v>
      </c>
      <c r="Q59" s="5"/>
    </row>
    <row r="60" spans="1:23" s="8" customFormat="1" ht="42" x14ac:dyDescent="0.25">
      <c r="A60" s="52" t="s">
        <v>161</v>
      </c>
      <c r="B60" s="16">
        <v>1</v>
      </c>
      <c r="C60" s="17" t="s">
        <v>162</v>
      </c>
      <c r="D60" s="18">
        <v>21625061</v>
      </c>
      <c r="E60" s="5" t="s">
        <v>30</v>
      </c>
      <c r="F60" s="18" t="s">
        <v>163</v>
      </c>
      <c r="G60" s="16">
        <v>80</v>
      </c>
      <c r="H60" s="19" t="s">
        <v>164</v>
      </c>
      <c r="I60" s="16">
        <v>75</v>
      </c>
      <c r="J60" s="18"/>
      <c r="K60" s="18"/>
      <c r="L60" s="16" t="s">
        <v>165</v>
      </c>
      <c r="M60" s="16">
        <v>2</v>
      </c>
      <c r="N60" s="19" t="s">
        <v>166</v>
      </c>
      <c r="O60" s="16">
        <v>3</v>
      </c>
      <c r="P60" s="18"/>
      <c r="Q60" s="44"/>
    </row>
    <row r="61" spans="1:23" s="8" customFormat="1" ht="112" x14ac:dyDescent="0.25">
      <c r="A61" s="52"/>
      <c r="B61" s="16">
        <v>2</v>
      </c>
      <c r="C61" s="17" t="s">
        <v>167</v>
      </c>
      <c r="D61" s="18">
        <v>21625089</v>
      </c>
      <c r="E61" s="5" t="s">
        <v>30</v>
      </c>
      <c r="F61" s="18" t="s">
        <v>163</v>
      </c>
      <c r="G61" s="16">
        <v>55.6</v>
      </c>
      <c r="H61" s="19" t="s">
        <v>168</v>
      </c>
      <c r="I61" s="16">
        <v>10</v>
      </c>
      <c r="J61" s="16" t="s">
        <v>169</v>
      </c>
      <c r="K61" s="16">
        <v>6.6</v>
      </c>
      <c r="L61" s="16" t="s">
        <v>170</v>
      </c>
      <c r="M61" s="16">
        <v>6</v>
      </c>
      <c r="N61" s="19" t="s">
        <v>171</v>
      </c>
      <c r="O61" s="16">
        <v>33</v>
      </c>
      <c r="P61" s="16"/>
      <c r="Q61" s="16"/>
    </row>
    <row r="62" spans="1:23" s="8" customFormat="1" ht="28" x14ac:dyDescent="0.25">
      <c r="A62" s="52"/>
      <c r="B62" s="16">
        <v>3</v>
      </c>
      <c r="C62" s="2" t="s">
        <v>177</v>
      </c>
      <c r="D62" s="2">
        <v>21625141</v>
      </c>
      <c r="E62" s="5" t="s">
        <v>30</v>
      </c>
      <c r="F62" s="2" t="s">
        <v>178</v>
      </c>
      <c r="G62" s="5">
        <v>45</v>
      </c>
      <c r="H62" s="6" t="s">
        <v>179</v>
      </c>
      <c r="I62" s="5">
        <v>36</v>
      </c>
      <c r="J62" s="5"/>
      <c r="K62" s="5"/>
      <c r="L62" s="5"/>
      <c r="M62" s="5"/>
      <c r="N62" s="5" t="s">
        <v>180</v>
      </c>
      <c r="O62" s="5">
        <v>9</v>
      </c>
      <c r="P62" s="5"/>
      <c r="Q62" s="5"/>
    </row>
    <row r="63" spans="1:23" s="8" customFormat="1" ht="42" x14ac:dyDescent="0.25">
      <c r="A63" s="52"/>
      <c r="B63" s="16">
        <v>4</v>
      </c>
      <c r="C63" s="17" t="s">
        <v>172</v>
      </c>
      <c r="D63" s="18">
        <v>21625054</v>
      </c>
      <c r="E63" s="5" t="s">
        <v>30</v>
      </c>
      <c r="F63" s="18" t="s">
        <v>163</v>
      </c>
      <c r="G63" s="16">
        <v>39.67</v>
      </c>
      <c r="H63" s="19" t="s">
        <v>173</v>
      </c>
      <c r="I63" s="16">
        <v>6</v>
      </c>
      <c r="J63" s="16" t="s">
        <v>174</v>
      </c>
      <c r="K63" s="16">
        <v>1.67</v>
      </c>
      <c r="L63" s="16" t="s">
        <v>175</v>
      </c>
      <c r="M63" s="16">
        <v>2</v>
      </c>
      <c r="N63" s="19" t="s">
        <v>176</v>
      </c>
      <c r="O63" s="16">
        <v>30</v>
      </c>
      <c r="P63" s="16"/>
      <c r="Q63" s="16"/>
      <c r="R63" s="20"/>
      <c r="S63" s="20"/>
      <c r="T63" s="20"/>
      <c r="U63" s="20"/>
      <c r="V63" s="20"/>
      <c r="W63" s="20"/>
    </row>
    <row r="64" spans="1:23" s="8" customFormat="1" x14ac:dyDescent="0.25">
      <c r="A64" s="52"/>
      <c r="B64" s="16">
        <v>5</v>
      </c>
      <c r="C64" s="2" t="s">
        <v>181</v>
      </c>
      <c r="D64" s="2">
        <v>21625088</v>
      </c>
      <c r="E64" s="5" t="s">
        <v>30</v>
      </c>
      <c r="F64" s="2" t="s">
        <v>178</v>
      </c>
      <c r="G64" s="5">
        <v>30</v>
      </c>
      <c r="H64" s="6" t="s">
        <v>182</v>
      </c>
      <c r="I64" s="5">
        <v>30</v>
      </c>
      <c r="J64" s="5"/>
      <c r="K64" s="5"/>
      <c r="L64" s="5"/>
      <c r="M64" s="5"/>
      <c r="N64" s="6"/>
      <c r="O64" s="5"/>
      <c r="P64" s="5"/>
      <c r="Q64" s="38"/>
      <c r="R64" s="20"/>
      <c r="S64" s="20"/>
      <c r="T64" s="20"/>
      <c r="U64" s="20"/>
      <c r="V64" s="20"/>
      <c r="W64" s="20"/>
    </row>
    <row r="65" spans="1:26" s="8" customFormat="1" ht="28" x14ac:dyDescent="0.25">
      <c r="A65" s="52"/>
      <c r="B65" s="16">
        <v>6</v>
      </c>
      <c r="C65" s="2" t="s">
        <v>215</v>
      </c>
      <c r="D65" s="2">
        <v>21625080</v>
      </c>
      <c r="E65" s="5" t="s">
        <v>30</v>
      </c>
      <c r="F65" s="2"/>
      <c r="G65" s="5">
        <v>30</v>
      </c>
      <c r="H65" s="6" t="s">
        <v>216</v>
      </c>
      <c r="I65" s="5">
        <v>6</v>
      </c>
      <c r="J65" s="5" t="s">
        <v>217</v>
      </c>
      <c r="K65" s="5" t="s">
        <v>218</v>
      </c>
      <c r="L65" s="5"/>
      <c r="M65" s="5"/>
      <c r="N65" s="6"/>
      <c r="O65" s="5"/>
      <c r="P65" s="5"/>
      <c r="Q65" s="5"/>
    </row>
    <row r="66" spans="1:26" s="8" customFormat="1" ht="56" x14ac:dyDescent="0.25">
      <c r="A66" s="52"/>
      <c r="B66" s="16">
        <v>7</v>
      </c>
      <c r="C66" s="2" t="s">
        <v>210</v>
      </c>
      <c r="D66" s="2">
        <v>21625204</v>
      </c>
      <c r="E66" s="5" t="s">
        <v>30</v>
      </c>
      <c r="F66" s="2" t="s">
        <v>197</v>
      </c>
      <c r="G66" s="5">
        <v>25.33</v>
      </c>
      <c r="H66" s="6" t="s">
        <v>211</v>
      </c>
      <c r="I66" s="5">
        <v>6</v>
      </c>
      <c r="J66" s="5"/>
      <c r="K66" s="5"/>
      <c r="L66" s="5" t="s">
        <v>212</v>
      </c>
      <c r="M66" s="5" t="s">
        <v>213</v>
      </c>
      <c r="N66" s="6" t="s">
        <v>214</v>
      </c>
      <c r="O66" s="5">
        <v>9</v>
      </c>
      <c r="P66" s="5"/>
      <c r="Q66" s="5"/>
    </row>
    <row r="67" spans="1:26" s="8" customFormat="1" ht="70" x14ac:dyDescent="0.25">
      <c r="A67" s="52"/>
      <c r="B67" s="16">
        <v>8</v>
      </c>
      <c r="C67" s="17" t="s">
        <v>183</v>
      </c>
      <c r="D67" s="18">
        <v>21625082</v>
      </c>
      <c r="E67" s="5" t="s">
        <v>30</v>
      </c>
      <c r="F67" s="18" t="s">
        <v>163</v>
      </c>
      <c r="G67" s="16">
        <f>SUM(I67,K67,M67,O67,P67)</f>
        <v>19</v>
      </c>
      <c r="H67" s="19" t="s">
        <v>184</v>
      </c>
      <c r="I67" s="16">
        <v>10</v>
      </c>
      <c r="J67" s="16"/>
      <c r="K67" s="21"/>
      <c r="L67" s="16"/>
      <c r="M67" s="21"/>
      <c r="N67" s="16" t="s">
        <v>185</v>
      </c>
      <c r="O67" s="16">
        <v>9</v>
      </c>
      <c r="P67" s="16"/>
      <c r="Q67" s="16"/>
    </row>
    <row r="68" spans="1:26" s="8" customFormat="1" ht="56" x14ac:dyDescent="0.25">
      <c r="A68" s="52"/>
      <c r="B68" s="16">
        <v>9</v>
      </c>
      <c r="C68" s="17" t="s">
        <v>186</v>
      </c>
      <c r="D68" s="18">
        <v>21625058</v>
      </c>
      <c r="E68" s="5" t="s">
        <v>30</v>
      </c>
      <c r="F68" s="18" t="s">
        <v>163</v>
      </c>
      <c r="G68" s="16">
        <v>18</v>
      </c>
      <c r="H68" s="19"/>
      <c r="I68" s="16"/>
      <c r="J68" s="16"/>
      <c r="K68" s="16"/>
      <c r="L68" s="16"/>
      <c r="M68" s="16"/>
      <c r="N68" s="19" t="s">
        <v>187</v>
      </c>
      <c r="O68" s="16">
        <v>18</v>
      </c>
      <c r="P68" s="16"/>
      <c r="Q68" s="16"/>
    </row>
    <row r="69" spans="1:26" s="8" customFormat="1" x14ac:dyDescent="0.25">
      <c r="A69" s="52"/>
      <c r="B69" s="16">
        <v>10</v>
      </c>
      <c r="C69" s="2" t="s">
        <v>196</v>
      </c>
      <c r="D69" s="2">
        <v>21625199</v>
      </c>
      <c r="E69" s="5" t="s">
        <v>30</v>
      </c>
      <c r="F69" s="2" t="s">
        <v>197</v>
      </c>
      <c r="G69" s="5">
        <v>17</v>
      </c>
      <c r="H69" s="6" t="s">
        <v>198</v>
      </c>
      <c r="I69" s="5">
        <v>15</v>
      </c>
      <c r="J69" s="5"/>
      <c r="K69" s="5"/>
      <c r="L69" s="36" t="s">
        <v>47</v>
      </c>
      <c r="M69" s="5">
        <v>2</v>
      </c>
      <c r="N69" s="6"/>
      <c r="O69" s="5"/>
      <c r="P69" s="5"/>
      <c r="Q69" s="5"/>
    </row>
    <row r="70" spans="1:26" s="8" customFormat="1" ht="28" x14ac:dyDescent="0.25">
      <c r="A70" s="52"/>
      <c r="B70" s="16">
        <v>11</v>
      </c>
      <c r="C70" s="36" t="s">
        <v>233</v>
      </c>
      <c r="D70" s="36">
        <v>21625142</v>
      </c>
      <c r="E70" s="5" t="s">
        <v>30</v>
      </c>
      <c r="F70" s="18" t="s">
        <v>163</v>
      </c>
      <c r="G70" s="36">
        <v>17</v>
      </c>
      <c r="H70" s="36"/>
      <c r="I70" s="36"/>
      <c r="J70" s="36"/>
      <c r="K70" s="5"/>
      <c r="L70" s="36" t="s">
        <v>234</v>
      </c>
      <c r="M70" s="36">
        <v>2</v>
      </c>
      <c r="N70" s="36" t="s">
        <v>235</v>
      </c>
      <c r="O70" s="36">
        <v>15</v>
      </c>
      <c r="P70" s="15"/>
      <c r="Q70" s="5"/>
      <c r="R70" s="20"/>
      <c r="S70" s="20"/>
      <c r="T70" s="20"/>
      <c r="U70" s="20"/>
      <c r="V70" s="20"/>
      <c r="W70" s="20"/>
    </row>
    <row r="71" spans="1:26" s="8" customFormat="1" ht="154" x14ac:dyDescent="0.25">
      <c r="A71" s="52"/>
      <c r="B71" s="16">
        <v>12</v>
      </c>
      <c r="C71" s="17" t="s">
        <v>188</v>
      </c>
      <c r="D71" s="18">
        <v>21625211</v>
      </c>
      <c r="E71" s="5" t="s">
        <v>30</v>
      </c>
      <c r="F71" s="18" t="s">
        <v>163</v>
      </c>
      <c r="G71" s="16">
        <v>15.05</v>
      </c>
      <c r="H71" s="19"/>
      <c r="I71" s="16"/>
      <c r="J71" s="16" t="s">
        <v>189</v>
      </c>
      <c r="K71" s="16">
        <v>5.05</v>
      </c>
      <c r="L71" s="16" t="s">
        <v>190</v>
      </c>
      <c r="M71" s="16">
        <v>4</v>
      </c>
      <c r="N71" s="19" t="s">
        <v>191</v>
      </c>
      <c r="O71" s="16" t="s">
        <v>192</v>
      </c>
      <c r="P71" s="16"/>
      <c r="Q71" s="16"/>
    </row>
    <row r="72" spans="1:26" s="8" customFormat="1" ht="28" x14ac:dyDescent="0.25">
      <c r="A72" s="52"/>
      <c r="B72" s="16">
        <v>13</v>
      </c>
      <c r="C72" s="17" t="s">
        <v>193</v>
      </c>
      <c r="D72" s="18">
        <v>21625066</v>
      </c>
      <c r="E72" s="5" t="s">
        <v>30</v>
      </c>
      <c r="F72" s="18" t="s">
        <v>163</v>
      </c>
      <c r="G72" s="16">
        <v>15</v>
      </c>
      <c r="H72" s="19" t="s">
        <v>194</v>
      </c>
      <c r="I72" s="16">
        <v>15</v>
      </c>
      <c r="J72" s="16"/>
      <c r="K72" s="16"/>
      <c r="L72" s="16"/>
      <c r="M72" s="16"/>
      <c r="N72" s="19"/>
      <c r="O72" s="16"/>
      <c r="P72" s="16"/>
      <c r="Q72" s="16"/>
    </row>
    <row r="73" spans="1:26" s="8" customFormat="1" ht="28" x14ac:dyDescent="0.25">
      <c r="A73" s="52"/>
      <c r="B73" s="16">
        <v>14</v>
      </c>
      <c r="C73" s="17" t="s">
        <v>195</v>
      </c>
      <c r="D73" s="18">
        <v>21625158</v>
      </c>
      <c r="E73" s="5" t="s">
        <v>30</v>
      </c>
      <c r="F73" s="18" t="s">
        <v>163</v>
      </c>
      <c r="G73" s="16">
        <v>15</v>
      </c>
      <c r="H73" s="19" t="s">
        <v>194</v>
      </c>
      <c r="I73" s="16">
        <v>15</v>
      </c>
      <c r="J73" s="16"/>
      <c r="K73" s="16"/>
      <c r="L73" s="16"/>
      <c r="M73" s="16"/>
      <c r="N73" s="19"/>
      <c r="O73" s="16"/>
      <c r="P73" s="16"/>
      <c r="Q73" s="16"/>
    </row>
    <row r="74" spans="1:26" s="8" customFormat="1" ht="28" x14ac:dyDescent="0.25">
      <c r="A74" s="52"/>
      <c r="B74" s="16">
        <v>15</v>
      </c>
      <c r="C74" s="2" t="s">
        <v>236</v>
      </c>
      <c r="D74" s="2">
        <v>21625145</v>
      </c>
      <c r="E74" s="5" t="s">
        <v>30</v>
      </c>
      <c r="F74" s="18" t="s">
        <v>163</v>
      </c>
      <c r="G74" s="5">
        <v>13</v>
      </c>
      <c r="H74" s="6" t="s">
        <v>237</v>
      </c>
      <c r="I74" s="5"/>
      <c r="J74" s="5"/>
      <c r="K74" s="5"/>
      <c r="L74" s="5" t="s">
        <v>238</v>
      </c>
      <c r="M74" s="5" t="s">
        <v>239</v>
      </c>
      <c r="N74" s="6"/>
      <c r="O74" s="5"/>
      <c r="P74" s="5"/>
      <c r="Q74" s="5"/>
    </row>
    <row r="75" spans="1:26" s="8" customFormat="1" ht="56" x14ac:dyDescent="0.25">
      <c r="A75" s="52"/>
      <c r="B75" s="16">
        <v>16</v>
      </c>
      <c r="C75" s="17" t="s">
        <v>199</v>
      </c>
      <c r="D75" s="18">
        <v>21625083</v>
      </c>
      <c r="E75" s="5" t="s">
        <v>30</v>
      </c>
      <c r="F75" s="18" t="s">
        <v>163</v>
      </c>
      <c r="G75" s="16">
        <v>11</v>
      </c>
      <c r="H75" s="19"/>
      <c r="I75" s="16"/>
      <c r="J75" s="16" t="s">
        <v>200</v>
      </c>
      <c r="K75" s="16">
        <v>8</v>
      </c>
      <c r="L75" s="16"/>
      <c r="M75" s="16"/>
      <c r="N75" s="19" t="s">
        <v>201</v>
      </c>
      <c r="O75" s="16">
        <v>3</v>
      </c>
      <c r="P75" s="16"/>
      <c r="Q75" s="16"/>
    </row>
    <row r="76" spans="1:26" s="8" customFormat="1" ht="56" x14ac:dyDescent="0.25">
      <c r="A76" s="52"/>
      <c r="B76" s="16">
        <v>17</v>
      </c>
      <c r="C76" s="17" t="s">
        <v>202</v>
      </c>
      <c r="D76" s="18">
        <v>21625205</v>
      </c>
      <c r="E76" s="5" t="s">
        <v>30</v>
      </c>
      <c r="F76" s="18" t="s">
        <v>163</v>
      </c>
      <c r="G76" s="16">
        <v>9</v>
      </c>
      <c r="H76" s="19"/>
      <c r="I76" s="16"/>
      <c r="J76" s="16" t="s">
        <v>203</v>
      </c>
      <c r="K76" s="16">
        <v>9</v>
      </c>
      <c r="L76" s="16"/>
      <c r="M76" s="16"/>
      <c r="N76" s="19"/>
      <c r="O76" s="16"/>
      <c r="P76" s="16"/>
      <c r="Q76" s="16"/>
      <c r="R76" s="20"/>
      <c r="S76" s="20"/>
      <c r="T76" s="20"/>
      <c r="U76" s="20"/>
      <c r="V76" s="20"/>
      <c r="W76" s="20"/>
    </row>
    <row r="77" spans="1:26" s="8" customFormat="1" ht="56" x14ac:dyDescent="0.25">
      <c r="A77" s="52"/>
      <c r="B77" s="16">
        <v>18</v>
      </c>
      <c r="C77" s="17" t="s">
        <v>204</v>
      </c>
      <c r="D77" s="18">
        <v>21625162</v>
      </c>
      <c r="E77" s="5" t="s">
        <v>30</v>
      </c>
      <c r="F77" s="18" t="s">
        <v>163</v>
      </c>
      <c r="G77" s="16">
        <v>9</v>
      </c>
      <c r="H77" s="19"/>
      <c r="I77" s="16"/>
      <c r="J77" s="16" t="s">
        <v>203</v>
      </c>
      <c r="K77" s="16">
        <v>9</v>
      </c>
      <c r="L77" s="16"/>
      <c r="M77" s="16"/>
      <c r="N77" s="19"/>
      <c r="O77" s="16"/>
      <c r="P77" s="16"/>
      <c r="Q77" s="16"/>
      <c r="R77" s="20"/>
      <c r="S77" s="20"/>
      <c r="T77" s="20"/>
      <c r="U77" s="20"/>
      <c r="V77" s="20"/>
      <c r="W77" s="20"/>
    </row>
    <row r="78" spans="1:26" s="8" customFormat="1" x14ac:dyDescent="0.25">
      <c r="A78" s="52"/>
      <c r="B78" s="16">
        <v>19</v>
      </c>
      <c r="C78" s="2" t="s">
        <v>219</v>
      </c>
      <c r="D78" s="5">
        <v>21625197</v>
      </c>
      <c r="E78" s="5" t="s">
        <v>30</v>
      </c>
      <c r="F78" s="2" t="s">
        <v>197</v>
      </c>
      <c r="G78" s="5">
        <v>8</v>
      </c>
      <c r="H78" s="6" t="s">
        <v>211</v>
      </c>
      <c r="I78" s="5">
        <v>6</v>
      </c>
      <c r="J78" s="5"/>
      <c r="K78" s="5"/>
      <c r="L78" s="5" t="s">
        <v>220</v>
      </c>
      <c r="M78" s="5">
        <v>2</v>
      </c>
      <c r="N78" s="6"/>
      <c r="O78" s="5"/>
      <c r="P78" s="5"/>
      <c r="Q78" s="5"/>
      <c r="R78" s="20"/>
      <c r="S78" s="20"/>
      <c r="T78" s="20"/>
      <c r="U78" s="20"/>
      <c r="V78" s="20"/>
      <c r="W78" s="20"/>
    </row>
    <row r="79" spans="1:26" s="8" customFormat="1" ht="28" x14ac:dyDescent="0.25">
      <c r="A79" s="52"/>
      <c r="B79" s="16">
        <v>20</v>
      </c>
      <c r="C79" s="17" t="s">
        <v>205</v>
      </c>
      <c r="D79" s="18">
        <v>11825001</v>
      </c>
      <c r="E79" s="5" t="s">
        <v>30</v>
      </c>
      <c r="F79" s="18" t="s">
        <v>163</v>
      </c>
      <c r="G79" s="16">
        <v>6</v>
      </c>
      <c r="H79" s="19" t="s">
        <v>206</v>
      </c>
      <c r="I79" s="16">
        <v>3</v>
      </c>
      <c r="J79" s="16"/>
      <c r="K79" s="16"/>
      <c r="L79" s="16"/>
      <c r="M79" s="16"/>
      <c r="N79" s="19" t="s">
        <v>207</v>
      </c>
      <c r="O79" s="16">
        <v>3</v>
      </c>
      <c r="P79" s="16"/>
      <c r="Q79" s="16"/>
    </row>
    <row r="80" spans="1:26" s="8" customFormat="1" ht="28" x14ac:dyDescent="0.25">
      <c r="A80" s="52"/>
      <c r="B80" s="16">
        <v>21</v>
      </c>
      <c r="C80" s="17" t="s">
        <v>208</v>
      </c>
      <c r="D80" s="18">
        <v>21625178</v>
      </c>
      <c r="E80" s="5" t="s">
        <v>30</v>
      </c>
      <c r="F80" s="18" t="s">
        <v>163</v>
      </c>
      <c r="G80" s="16">
        <v>6</v>
      </c>
      <c r="H80" s="19"/>
      <c r="I80" s="16"/>
      <c r="J80" s="16"/>
      <c r="K80" s="16"/>
      <c r="L80" s="16" t="s">
        <v>209</v>
      </c>
      <c r="M80" s="16">
        <v>6</v>
      </c>
      <c r="N80" s="19"/>
      <c r="O80" s="16"/>
      <c r="P80" s="16"/>
      <c r="Q80" s="16"/>
      <c r="X80" s="20"/>
      <c r="Y80" s="20"/>
      <c r="Z80" s="20"/>
    </row>
    <row r="81" spans="1:26" s="8" customFormat="1" ht="70" x14ac:dyDescent="0.25">
      <c r="A81" s="52"/>
      <c r="B81" s="16">
        <v>22</v>
      </c>
      <c r="C81" s="2" t="s">
        <v>240</v>
      </c>
      <c r="D81" s="2">
        <v>21625090</v>
      </c>
      <c r="E81" s="5" t="s">
        <v>30</v>
      </c>
      <c r="F81" s="18" t="s">
        <v>163</v>
      </c>
      <c r="G81" s="5">
        <v>6</v>
      </c>
      <c r="H81" s="5"/>
      <c r="I81" s="5"/>
      <c r="J81" s="5"/>
      <c r="K81" s="5"/>
      <c r="L81" s="5" t="s">
        <v>241</v>
      </c>
      <c r="M81" s="5" t="s">
        <v>242</v>
      </c>
      <c r="N81" s="5"/>
      <c r="O81" s="5"/>
      <c r="P81" s="5"/>
      <c r="Q81" s="5"/>
      <c r="X81" s="20"/>
      <c r="Y81" s="20"/>
      <c r="Z81" s="20"/>
    </row>
    <row r="82" spans="1:26" s="8" customFormat="1" ht="28" x14ac:dyDescent="0.25">
      <c r="A82" s="52"/>
      <c r="B82" s="16">
        <v>23</v>
      </c>
      <c r="C82" s="2" t="s">
        <v>243</v>
      </c>
      <c r="D82" s="2">
        <v>21625055</v>
      </c>
      <c r="E82" s="5" t="s">
        <v>30</v>
      </c>
      <c r="F82" s="18" t="s">
        <v>163</v>
      </c>
      <c r="G82" s="5">
        <v>6</v>
      </c>
      <c r="H82" s="6"/>
      <c r="I82" s="5"/>
      <c r="J82" s="5"/>
      <c r="K82" s="5"/>
      <c r="L82" s="36" t="s">
        <v>36</v>
      </c>
      <c r="M82" s="5">
        <v>6</v>
      </c>
      <c r="N82" s="6"/>
      <c r="O82" s="5"/>
      <c r="P82" s="15"/>
      <c r="Q82" s="5"/>
      <c r="X82" s="20"/>
      <c r="Y82" s="20"/>
      <c r="Z82" s="20"/>
    </row>
    <row r="83" spans="1:26" s="8" customFormat="1" ht="28" x14ac:dyDescent="0.25">
      <c r="A83" s="52"/>
      <c r="B83" s="16">
        <v>24</v>
      </c>
      <c r="C83" s="17" t="s">
        <v>221</v>
      </c>
      <c r="D83" s="18">
        <v>21625069</v>
      </c>
      <c r="E83" s="5" t="s">
        <v>30</v>
      </c>
      <c r="F83" s="18" t="s">
        <v>163</v>
      </c>
      <c r="G83" s="16">
        <v>5</v>
      </c>
      <c r="H83" s="19"/>
      <c r="I83" s="16"/>
      <c r="J83" s="16"/>
      <c r="K83" s="16"/>
      <c r="L83" s="16" t="s">
        <v>222</v>
      </c>
      <c r="M83" s="16">
        <v>2</v>
      </c>
      <c r="N83" s="19" t="s">
        <v>201</v>
      </c>
      <c r="O83" s="16">
        <v>3</v>
      </c>
      <c r="P83" s="16"/>
      <c r="Q83" s="16"/>
      <c r="X83" s="20"/>
      <c r="Y83" s="20"/>
      <c r="Z83" s="20"/>
    </row>
    <row r="84" spans="1:26" s="8" customFormat="1" ht="42" x14ac:dyDescent="0.25">
      <c r="A84" s="52"/>
      <c r="B84" s="16">
        <v>25</v>
      </c>
      <c r="C84" s="2" t="s">
        <v>244</v>
      </c>
      <c r="D84" s="2">
        <v>21625147</v>
      </c>
      <c r="E84" s="5" t="s">
        <v>30</v>
      </c>
      <c r="F84" s="2" t="s">
        <v>245</v>
      </c>
      <c r="G84" s="5">
        <v>4.8</v>
      </c>
      <c r="H84" s="6"/>
      <c r="I84" s="5"/>
      <c r="J84" s="5" t="s">
        <v>246</v>
      </c>
      <c r="K84" s="5">
        <v>4.8</v>
      </c>
      <c r="L84" s="5"/>
      <c r="M84" s="5"/>
      <c r="N84" s="6"/>
      <c r="O84" s="5"/>
      <c r="P84" s="5"/>
      <c r="Q84" s="5"/>
      <c r="X84" s="20"/>
      <c r="Y84" s="20"/>
      <c r="Z84" s="20"/>
    </row>
    <row r="85" spans="1:26" s="8" customFormat="1" ht="28" x14ac:dyDescent="0.25">
      <c r="A85" s="52"/>
      <c r="B85" s="16">
        <v>26</v>
      </c>
      <c r="C85" s="17" t="s">
        <v>223</v>
      </c>
      <c r="D85" s="18">
        <v>21625187</v>
      </c>
      <c r="E85" s="5" t="s">
        <v>30</v>
      </c>
      <c r="F85" s="18" t="s">
        <v>163</v>
      </c>
      <c r="G85" s="16">
        <v>3</v>
      </c>
      <c r="H85" s="19" t="s">
        <v>224</v>
      </c>
      <c r="I85" s="16">
        <v>3</v>
      </c>
      <c r="J85" s="16"/>
      <c r="K85" s="16"/>
      <c r="L85" s="16"/>
      <c r="M85" s="16"/>
      <c r="N85" s="19"/>
      <c r="O85" s="16"/>
      <c r="P85" s="16"/>
      <c r="Q85" s="16"/>
      <c r="X85" s="20"/>
      <c r="Y85" s="20"/>
      <c r="Z85" s="20"/>
    </row>
    <row r="86" spans="1:26" s="8" customFormat="1" ht="28" x14ac:dyDescent="0.25">
      <c r="A86" s="52"/>
      <c r="B86" s="16">
        <v>27</v>
      </c>
      <c r="C86" s="17" t="s">
        <v>225</v>
      </c>
      <c r="D86" s="18">
        <v>21625010</v>
      </c>
      <c r="E86" s="5" t="s">
        <v>30</v>
      </c>
      <c r="F86" s="18" t="s">
        <v>163</v>
      </c>
      <c r="G86" s="16">
        <v>2</v>
      </c>
      <c r="H86" s="19"/>
      <c r="I86" s="16"/>
      <c r="J86" s="16"/>
      <c r="K86" s="16"/>
      <c r="L86" s="16" t="s">
        <v>226</v>
      </c>
      <c r="M86" s="16">
        <v>2</v>
      </c>
      <c r="N86" s="19"/>
      <c r="O86" s="16"/>
      <c r="P86" s="16"/>
      <c r="Q86" s="16"/>
      <c r="R86" s="20"/>
      <c r="S86" s="20"/>
      <c r="T86" s="20"/>
      <c r="U86" s="20"/>
      <c r="V86" s="20"/>
      <c r="W86" s="20"/>
      <c r="X86" s="20"/>
      <c r="Y86" s="20"/>
      <c r="Z86" s="20"/>
    </row>
    <row r="87" spans="1:26" s="8" customFormat="1" ht="28" x14ac:dyDescent="0.25">
      <c r="A87" s="52"/>
      <c r="B87" s="16">
        <v>28</v>
      </c>
      <c r="C87" s="17" t="s">
        <v>227</v>
      </c>
      <c r="D87" s="18">
        <v>21625062</v>
      </c>
      <c r="E87" s="5" t="s">
        <v>30</v>
      </c>
      <c r="F87" s="18" t="s">
        <v>163</v>
      </c>
      <c r="G87" s="16">
        <v>2</v>
      </c>
      <c r="H87" s="19"/>
      <c r="I87" s="16"/>
      <c r="J87" s="16"/>
      <c r="K87" s="24"/>
      <c r="L87" s="16" t="s">
        <v>228</v>
      </c>
      <c r="M87" s="16">
        <v>2</v>
      </c>
      <c r="N87" s="19"/>
      <c r="O87" s="16"/>
      <c r="P87" s="16"/>
      <c r="Q87" s="16"/>
      <c r="R87" s="20"/>
      <c r="S87" s="20"/>
      <c r="T87" s="20"/>
      <c r="U87" s="20"/>
      <c r="V87" s="20"/>
      <c r="W87" s="20"/>
      <c r="X87" s="20"/>
      <c r="Y87" s="20"/>
      <c r="Z87" s="20"/>
    </row>
    <row r="88" spans="1:26" s="8" customFormat="1" ht="28" x14ac:dyDescent="0.25">
      <c r="A88" s="52"/>
      <c r="B88" s="16">
        <v>29</v>
      </c>
      <c r="C88" s="17" t="s">
        <v>229</v>
      </c>
      <c r="D88" s="18">
        <v>21625085</v>
      </c>
      <c r="E88" s="5" t="s">
        <v>30</v>
      </c>
      <c r="F88" s="18" t="s">
        <v>163</v>
      </c>
      <c r="G88" s="16">
        <v>2</v>
      </c>
      <c r="H88" s="19"/>
      <c r="I88" s="16"/>
      <c r="J88" s="16"/>
      <c r="K88" s="16"/>
      <c r="L88" s="16" t="s">
        <v>230</v>
      </c>
      <c r="M88" s="16">
        <v>2</v>
      </c>
      <c r="N88" s="19"/>
      <c r="O88" s="16"/>
      <c r="P88" s="16"/>
      <c r="Q88" s="16"/>
      <c r="R88" s="20"/>
      <c r="S88" s="20"/>
      <c r="T88" s="20"/>
      <c r="U88" s="20"/>
      <c r="V88" s="20"/>
      <c r="W88" s="20"/>
      <c r="X88" s="20"/>
      <c r="Y88" s="20"/>
      <c r="Z88" s="20"/>
    </row>
    <row r="89" spans="1:26" s="8" customFormat="1" ht="28" x14ac:dyDescent="0.25">
      <c r="A89" s="52"/>
      <c r="B89" s="16">
        <v>30</v>
      </c>
      <c r="C89" s="2" t="s">
        <v>247</v>
      </c>
      <c r="D89" s="2">
        <v>21625149</v>
      </c>
      <c r="E89" s="5" t="s">
        <v>30</v>
      </c>
      <c r="F89" s="18" t="s">
        <v>163</v>
      </c>
      <c r="G89" s="5">
        <v>0.33</v>
      </c>
      <c r="H89" s="6"/>
      <c r="I89" s="5"/>
      <c r="J89" s="5"/>
      <c r="K89" s="5"/>
      <c r="L89" s="5"/>
      <c r="M89" s="5" t="s">
        <v>248</v>
      </c>
      <c r="N89" s="6"/>
      <c r="O89" s="5"/>
      <c r="P89" s="5"/>
      <c r="Q89" s="5"/>
      <c r="R89" s="20"/>
      <c r="S89" s="20"/>
      <c r="T89" s="20"/>
      <c r="U89" s="20"/>
      <c r="V89" s="20"/>
      <c r="W89" s="20"/>
      <c r="X89" s="20"/>
      <c r="Y89" s="20"/>
      <c r="Z89" s="20"/>
    </row>
    <row r="90" spans="1:26" s="8" customFormat="1" ht="28" x14ac:dyDescent="0.25">
      <c r="A90" s="52"/>
      <c r="B90" s="16">
        <v>31</v>
      </c>
      <c r="C90" s="17" t="s">
        <v>231</v>
      </c>
      <c r="D90" s="18">
        <v>21625095</v>
      </c>
      <c r="E90" s="5" t="s">
        <v>30</v>
      </c>
      <c r="F90" s="18" t="s">
        <v>163</v>
      </c>
      <c r="G90" s="16">
        <v>0</v>
      </c>
      <c r="H90" s="19"/>
      <c r="I90" s="16"/>
      <c r="J90" s="16"/>
      <c r="K90" s="16"/>
      <c r="L90" s="16"/>
      <c r="M90" s="16"/>
      <c r="N90" s="19"/>
      <c r="O90" s="16"/>
      <c r="P90" s="16"/>
      <c r="Q90" s="16"/>
      <c r="R90" s="20"/>
      <c r="S90" s="20"/>
      <c r="T90" s="20"/>
      <c r="U90" s="20"/>
      <c r="V90" s="20"/>
      <c r="W90" s="20"/>
      <c r="X90" s="20"/>
      <c r="Y90" s="20"/>
      <c r="Z90" s="20"/>
    </row>
    <row r="91" spans="1:26" s="8" customFormat="1" ht="28" x14ac:dyDescent="0.25">
      <c r="A91" s="52"/>
      <c r="B91" s="16">
        <v>32</v>
      </c>
      <c r="C91" s="17" t="s">
        <v>232</v>
      </c>
      <c r="D91" s="18">
        <v>21625201</v>
      </c>
      <c r="E91" s="5" t="s">
        <v>30</v>
      </c>
      <c r="F91" s="18" t="s">
        <v>163</v>
      </c>
      <c r="G91" s="16">
        <v>0</v>
      </c>
      <c r="H91" s="19"/>
      <c r="I91" s="16"/>
      <c r="J91" s="16"/>
      <c r="K91" s="16"/>
      <c r="L91" s="16"/>
      <c r="M91" s="16"/>
      <c r="N91" s="19"/>
      <c r="O91" s="16"/>
      <c r="P91" s="16"/>
      <c r="Q91" s="16"/>
      <c r="R91" s="20"/>
      <c r="S91" s="20"/>
      <c r="T91" s="20"/>
      <c r="U91" s="20"/>
      <c r="V91" s="20"/>
      <c r="W91" s="20"/>
      <c r="X91" s="20"/>
      <c r="Y91" s="20"/>
      <c r="Z91" s="20"/>
    </row>
    <row r="92" spans="1:26" s="8" customFormat="1" ht="28" x14ac:dyDescent="0.25">
      <c r="A92" s="52" t="s">
        <v>249</v>
      </c>
      <c r="B92" s="17">
        <v>1</v>
      </c>
      <c r="C92" s="2" t="s">
        <v>250</v>
      </c>
      <c r="D92" s="2">
        <v>21725067</v>
      </c>
      <c r="E92" s="5" t="s">
        <v>30</v>
      </c>
      <c r="F92" s="2" t="s">
        <v>251</v>
      </c>
      <c r="G92" s="36">
        <v>108.82599999999999</v>
      </c>
      <c r="H92" s="45" t="s">
        <v>252</v>
      </c>
      <c r="I92" s="36">
        <v>21</v>
      </c>
      <c r="J92" s="36"/>
      <c r="K92" s="36"/>
      <c r="L92" s="36" t="s">
        <v>253</v>
      </c>
      <c r="M92" s="36">
        <v>2</v>
      </c>
      <c r="N92" s="37"/>
      <c r="O92" s="36"/>
      <c r="P92" s="36">
        <v>85.825999999999993</v>
      </c>
      <c r="Q92" s="36" t="s">
        <v>254</v>
      </c>
      <c r="R92" s="20"/>
    </row>
    <row r="93" spans="1:26" s="8" customFormat="1" ht="84" x14ac:dyDescent="0.25">
      <c r="A93" s="52"/>
      <c r="B93" s="17">
        <v>2</v>
      </c>
      <c r="C93" s="22" t="s">
        <v>255</v>
      </c>
      <c r="D93" s="22">
        <v>21725077</v>
      </c>
      <c r="E93" s="5" t="s">
        <v>30</v>
      </c>
      <c r="F93" s="2" t="s">
        <v>251</v>
      </c>
      <c r="G93" s="18">
        <v>107.61790000000001</v>
      </c>
      <c r="H93" s="19"/>
      <c r="I93" s="16"/>
      <c r="J93" s="18" t="s">
        <v>256</v>
      </c>
      <c r="K93" s="16" t="s">
        <v>257</v>
      </c>
      <c r="L93" s="16" t="s">
        <v>258</v>
      </c>
      <c r="M93" s="16">
        <v>10</v>
      </c>
      <c r="N93" s="19"/>
      <c r="O93" s="16"/>
      <c r="P93" s="23">
        <v>85.617900000000006</v>
      </c>
      <c r="Q93" s="23" t="s">
        <v>259</v>
      </c>
      <c r="R93" s="24"/>
      <c r="S93" s="24"/>
      <c r="T93" s="24"/>
    </row>
    <row r="94" spans="1:26" s="8" customFormat="1" ht="98" x14ac:dyDescent="0.25">
      <c r="A94" s="52"/>
      <c r="B94" s="17">
        <v>3</v>
      </c>
      <c r="C94" s="2" t="s">
        <v>260</v>
      </c>
      <c r="D94" s="2">
        <v>21725073</v>
      </c>
      <c r="E94" s="5" t="s">
        <v>30</v>
      </c>
      <c r="F94" s="2" t="s">
        <v>251</v>
      </c>
      <c r="G94" s="36">
        <v>102.41</v>
      </c>
      <c r="H94" s="37" t="s">
        <v>261</v>
      </c>
      <c r="I94" s="36">
        <v>0</v>
      </c>
      <c r="J94" s="17" t="s">
        <v>444</v>
      </c>
      <c r="K94" s="36">
        <v>6.2</v>
      </c>
      <c r="L94" s="36" t="s">
        <v>262</v>
      </c>
      <c r="M94" s="36">
        <v>10</v>
      </c>
      <c r="N94" s="37" t="s">
        <v>263</v>
      </c>
      <c r="O94" s="36">
        <v>0</v>
      </c>
      <c r="P94" s="36">
        <v>86.21</v>
      </c>
      <c r="Q94" s="36" t="s">
        <v>264</v>
      </c>
      <c r="R94" s="20"/>
    </row>
    <row r="95" spans="1:26" s="8" customFormat="1" ht="56" x14ac:dyDescent="0.25">
      <c r="A95" s="52"/>
      <c r="B95" s="17">
        <v>4</v>
      </c>
      <c r="C95" s="2" t="s">
        <v>265</v>
      </c>
      <c r="D95" s="2">
        <v>21725070</v>
      </c>
      <c r="E95" s="5" t="s">
        <v>30</v>
      </c>
      <c r="F95" s="2" t="s">
        <v>251</v>
      </c>
      <c r="G95" s="36">
        <v>102.09520000000001</v>
      </c>
      <c r="H95" s="37"/>
      <c r="I95" s="36"/>
      <c r="J95" s="36" t="s">
        <v>266</v>
      </c>
      <c r="K95" s="36" t="s">
        <v>267</v>
      </c>
      <c r="L95" s="36" t="s">
        <v>268</v>
      </c>
      <c r="M95" s="36" t="s">
        <v>269</v>
      </c>
      <c r="N95" s="37"/>
      <c r="O95" s="36"/>
      <c r="P95" s="36">
        <v>87.095200000000006</v>
      </c>
      <c r="Q95" s="36" t="s">
        <v>270</v>
      </c>
      <c r="R95" s="20"/>
    </row>
    <row r="96" spans="1:26" s="8" customFormat="1" ht="56" x14ac:dyDescent="0.25">
      <c r="A96" s="52"/>
      <c r="B96" s="17">
        <v>5</v>
      </c>
      <c r="C96" s="22" t="s">
        <v>271</v>
      </c>
      <c r="D96" s="22">
        <v>21725061</v>
      </c>
      <c r="E96" s="5" t="s">
        <v>30</v>
      </c>
      <c r="F96" s="22" t="s">
        <v>251</v>
      </c>
      <c r="G96" s="18">
        <v>101.71</v>
      </c>
      <c r="H96" s="25"/>
      <c r="I96" s="18"/>
      <c r="J96" s="18" t="s">
        <v>272</v>
      </c>
      <c r="K96" s="18">
        <v>9.8000000000000007</v>
      </c>
      <c r="L96" s="18" t="s">
        <v>273</v>
      </c>
      <c r="M96" s="18">
        <v>6</v>
      </c>
      <c r="N96" s="25"/>
      <c r="O96" s="18"/>
      <c r="P96" s="18">
        <v>85.91</v>
      </c>
      <c r="Q96" s="18" t="s">
        <v>274</v>
      </c>
      <c r="R96" s="46" t="s">
        <v>275</v>
      </c>
    </row>
    <row r="97" spans="1:20" s="8" customFormat="1" ht="84" x14ac:dyDescent="0.25">
      <c r="A97" s="52"/>
      <c r="B97" s="17">
        <v>6</v>
      </c>
      <c r="C97" s="22" t="s">
        <v>276</v>
      </c>
      <c r="D97" s="22">
        <v>21725074</v>
      </c>
      <c r="E97" s="5" t="s">
        <v>30</v>
      </c>
      <c r="F97" s="22" t="s">
        <v>251</v>
      </c>
      <c r="G97" s="18">
        <v>101.217</v>
      </c>
      <c r="H97" s="25"/>
      <c r="I97" s="18"/>
      <c r="J97" s="18" t="s">
        <v>436</v>
      </c>
      <c r="K97" s="18">
        <v>13</v>
      </c>
      <c r="L97" s="18" t="s">
        <v>277</v>
      </c>
      <c r="M97" s="18">
        <v>2</v>
      </c>
      <c r="N97" s="25"/>
      <c r="O97" s="18"/>
      <c r="P97" s="18">
        <v>86.216999999999999</v>
      </c>
      <c r="Q97" s="18" t="s">
        <v>278</v>
      </c>
      <c r="R97" s="46" t="s">
        <v>279</v>
      </c>
    </row>
    <row r="98" spans="1:20" s="8" customFormat="1" ht="42" x14ac:dyDescent="0.25">
      <c r="A98" s="52"/>
      <c r="B98" s="17">
        <v>7</v>
      </c>
      <c r="C98" s="22" t="s">
        <v>280</v>
      </c>
      <c r="D98" s="22">
        <v>21725079</v>
      </c>
      <c r="E98" s="5" t="s">
        <v>30</v>
      </c>
      <c r="F98" s="22" t="s">
        <v>281</v>
      </c>
      <c r="G98" s="16">
        <v>101</v>
      </c>
      <c r="H98" s="19" t="s">
        <v>211</v>
      </c>
      <c r="I98" s="16">
        <v>6</v>
      </c>
      <c r="J98" s="16"/>
      <c r="K98" s="16"/>
      <c r="L98" s="16" t="s">
        <v>282</v>
      </c>
      <c r="M98" s="16">
        <v>6</v>
      </c>
      <c r="N98" s="19"/>
      <c r="O98" s="16"/>
      <c r="P98" s="23">
        <v>89</v>
      </c>
      <c r="Q98" s="23"/>
      <c r="R98" s="24"/>
      <c r="S98" s="24"/>
      <c r="T98" s="24"/>
    </row>
    <row r="99" spans="1:20" s="8" customFormat="1" ht="28" x14ac:dyDescent="0.25">
      <c r="A99" s="52"/>
      <c r="B99" s="17">
        <v>8</v>
      </c>
      <c r="C99" s="22" t="s">
        <v>283</v>
      </c>
      <c r="D99" s="22">
        <v>21725055</v>
      </c>
      <c r="E99" s="5" t="s">
        <v>30</v>
      </c>
      <c r="F99" s="22" t="s">
        <v>251</v>
      </c>
      <c r="G99" s="18">
        <v>100.89100000000001</v>
      </c>
      <c r="H99" s="25" t="s">
        <v>284</v>
      </c>
      <c r="I99" s="18">
        <v>10</v>
      </c>
      <c r="J99" s="18"/>
      <c r="K99" s="18"/>
      <c r="L99" s="18" t="s">
        <v>285</v>
      </c>
      <c r="M99" s="18">
        <v>1.6</v>
      </c>
      <c r="N99" s="25"/>
      <c r="O99" s="18"/>
      <c r="P99" s="18">
        <v>89.290999999999997</v>
      </c>
      <c r="Q99" s="18" t="s">
        <v>286</v>
      </c>
      <c r="R99" s="46" t="s">
        <v>287</v>
      </c>
    </row>
    <row r="100" spans="1:20" s="8" customFormat="1" ht="42" x14ac:dyDescent="0.25">
      <c r="A100" s="52"/>
      <c r="B100" s="17">
        <v>9</v>
      </c>
      <c r="C100" s="22" t="s">
        <v>288</v>
      </c>
      <c r="D100" s="22">
        <v>21725243</v>
      </c>
      <c r="E100" s="5" t="s">
        <v>30</v>
      </c>
      <c r="F100" s="22" t="s">
        <v>281</v>
      </c>
      <c r="G100" s="16">
        <v>100.46250000000001</v>
      </c>
      <c r="H100" s="19"/>
      <c r="I100" s="16"/>
      <c r="J100" s="5" t="s">
        <v>289</v>
      </c>
      <c r="K100" s="5">
        <v>8</v>
      </c>
      <c r="L100" s="18" t="s">
        <v>290</v>
      </c>
      <c r="M100" s="18">
        <v>6</v>
      </c>
      <c r="N100" s="25"/>
      <c r="O100" s="18"/>
      <c r="P100" s="23">
        <v>86.462500000000006</v>
      </c>
      <c r="Q100" s="23"/>
      <c r="R100" s="24"/>
      <c r="S100" s="24"/>
      <c r="T100" s="24"/>
    </row>
    <row r="101" spans="1:20" s="8" customFormat="1" ht="42" x14ac:dyDescent="0.25">
      <c r="A101" s="52"/>
      <c r="B101" s="17">
        <v>10</v>
      </c>
      <c r="C101" s="22" t="s">
        <v>291</v>
      </c>
      <c r="D101" s="22">
        <v>21725097</v>
      </c>
      <c r="E101" s="5" t="s">
        <v>30</v>
      </c>
      <c r="F101" s="22" t="s">
        <v>251</v>
      </c>
      <c r="G101" s="18">
        <v>99.608695999999995</v>
      </c>
      <c r="H101" s="25"/>
      <c r="I101" s="18"/>
      <c r="J101" s="18" t="s">
        <v>292</v>
      </c>
      <c r="K101" s="18">
        <v>2</v>
      </c>
      <c r="L101" s="18" t="s">
        <v>293</v>
      </c>
      <c r="M101" s="18">
        <v>9</v>
      </c>
      <c r="N101" s="25"/>
      <c r="O101" s="18"/>
      <c r="P101" s="18">
        <v>88.608695999999995</v>
      </c>
      <c r="Q101" s="18" t="s">
        <v>294</v>
      </c>
      <c r="R101" s="46" t="s">
        <v>295</v>
      </c>
    </row>
    <row r="102" spans="1:20" s="8" customFormat="1" ht="56" x14ac:dyDescent="0.25">
      <c r="A102" s="52"/>
      <c r="B102" s="17">
        <v>11</v>
      </c>
      <c r="C102" s="22" t="s">
        <v>296</v>
      </c>
      <c r="D102" s="22">
        <v>21725066</v>
      </c>
      <c r="E102" s="5" t="s">
        <v>30</v>
      </c>
      <c r="F102" s="22" t="s">
        <v>251</v>
      </c>
      <c r="G102" s="18">
        <v>97.53</v>
      </c>
      <c r="H102" s="25" t="s">
        <v>261</v>
      </c>
      <c r="I102" s="18">
        <v>0</v>
      </c>
      <c r="J102" s="18" t="s">
        <v>297</v>
      </c>
      <c r="K102" s="18">
        <v>1.2</v>
      </c>
      <c r="L102" s="18" t="s">
        <v>298</v>
      </c>
      <c r="M102" s="18">
        <v>10</v>
      </c>
      <c r="N102" s="25" t="s">
        <v>299</v>
      </c>
      <c r="O102" s="18">
        <v>0</v>
      </c>
      <c r="P102" s="18">
        <v>86.333333300000007</v>
      </c>
      <c r="Q102" s="18" t="s">
        <v>300</v>
      </c>
      <c r="R102" s="46" t="s">
        <v>437</v>
      </c>
    </row>
    <row r="103" spans="1:20" s="8" customFormat="1" ht="98" x14ac:dyDescent="0.25">
      <c r="A103" s="52"/>
      <c r="B103" s="17">
        <v>12</v>
      </c>
      <c r="C103" s="22" t="s">
        <v>301</v>
      </c>
      <c r="D103" s="22">
        <v>21725222</v>
      </c>
      <c r="E103" s="5" t="s">
        <v>30</v>
      </c>
      <c r="F103" s="22" t="s">
        <v>251</v>
      </c>
      <c r="G103" s="18">
        <v>96.641000000000005</v>
      </c>
      <c r="H103" s="25" t="s">
        <v>302</v>
      </c>
      <c r="I103" s="18">
        <v>3</v>
      </c>
      <c r="J103" s="18" t="s">
        <v>303</v>
      </c>
      <c r="K103" s="18">
        <v>1.2</v>
      </c>
      <c r="L103" s="18" t="s">
        <v>304</v>
      </c>
      <c r="M103" s="18">
        <v>6</v>
      </c>
      <c r="N103" s="25" t="s">
        <v>305</v>
      </c>
      <c r="O103" s="18">
        <v>3</v>
      </c>
      <c r="P103" s="18">
        <v>83.441000000000003</v>
      </c>
      <c r="Q103" s="18" t="s">
        <v>306</v>
      </c>
      <c r="R103" s="46" t="s">
        <v>307</v>
      </c>
    </row>
    <row r="104" spans="1:20" s="8" customFormat="1" ht="42" x14ac:dyDescent="0.25">
      <c r="A104" s="52"/>
      <c r="B104" s="17">
        <v>13</v>
      </c>
      <c r="C104" s="22" t="s">
        <v>308</v>
      </c>
      <c r="D104" s="22"/>
      <c r="E104" s="5" t="s">
        <v>30</v>
      </c>
      <c r="F104" s="22" t="s">
        <v>281</v>
      </c>
      <c r="G104" s="18">
        <v>96.636300000000006</v>
      </c>
      <c r="H104" s="19" t="s">
        <v>309</v>
      </c>
      <c r="I104" s="16" t="s">
        <v>310</v>
      </c>
      <c r="J104" s="16"/>
      <c r="K104" s="16"/>
      <c r="L104" s="16" t="s">
        <v>290</v>
      </c>
      <c r="M104" s="16">
        <v>6</v>
      </c>
      <c r="N104" s="19"/>
      <c r="O104" s="16"/>
      <c r="P104" s="23">
        <v>87.636300000000006</v>
      </c>
      <c r="Q104" s="23" t="s">
        <v>311</v>
      </c>
      <c r="R104" s="24"/>
      <c r="S104" s="24"/>
      <c r="T104" s="24"/>
    </row>
    <row r="105" spans="1:20" s="8" customFormat="1" ht="42" x14ac:dyDescent="0.25">
      <c r="A105" s="52"/>
      <c r="B105" s="17">
        <v>14</v>
      </c>
      <c r="C105" s="26" t="s">
        <v>312</v>
      </c>
      <c r="D105" s="26">
        <v>21725078</v>
      </c>
      <c r="E105" s="5" t="s">
        <v>30</v>
      </c>
      <c r="F105" s="22" t="s">
        <v>281</v>
      </c>
      <c r="G105" s="26">
        <v>95.230800000000002</v>
      </c>
      <c r="H105" s="27" t="s">
        <v>313</v>
      </c>
      <c r="I105" s="26">
        <v>6</v>
      </c>
      <c r="J105" s="26" t="s">
        <v>314</v>
      </c>
      <c r="K105" s="26">
        <v>3</v>
      </c>
      <c r="L105" s="26"/>
      <c r="M105" s="28"/>
      <c r="N105" s="47"/>
      <c r="O105" s="28"/>
      <c r="P105" s="28">
        <v>86.230800000000002</v>
      </c>
      <c r="Q105" s="16"/>
      <c r="R105" s="24"/>
      <c r="S105" s="24"/>
      <c r="T105" s="24"/>
    </row>
    <row r="106" spans="1:20" s="8" customFormat="1" ht="42" x14ac:dyDescent="0.25">
      <c r="A106" s="52"/>
      <c r="B106" s="17">
        <v>15</v>
      </c>
      <c r="C106" s="22" t="s">
        <v>356</v>
      </c>
      <c r="D106" s="22">
        <v>21725080</v>
      </c>
      <c r="E106" s="5" t="s">
        <v>30</v>
      </c>
      <c r="F106" s="22" t="s">
        <v>281</v>
      </c>
      <c r="G106" s="16">
        <v>94.863600000000005</v>
      </c>
      <c r="H106" s="19"/>
      <c r="I106" s="16"/>
      <c r="J106" s="16" t="s">
        <v>442</v>
      </c>
      <c r="K106" s="16">
        <v>3</v>
      </c>
      <c r="L106" s="16" t="s">
        <v>357</v>
      </c>
      <c r="M106" s="16">
        <v>2</v>
      </c>
      <c r="N106" s="19"/>
      <c r="O106" s="16"/>
      <c r="P106" s="18">
        <v>89.863600000000005</v>
      </c>
      <c r="Q106" s="16"/>
      <c r="R106" s="24"/>
      <c r="S106" s="24"/>
      <c r="T106" s="24"/>
    </row>
    <row r="107" spans="1:20" s="8" customFormat="1" ht="98" x14ac:dyDescent="0.25">
      <c r="A107" s="52"/>
      <c r="B107" s="17">
        <v>16</v>
      </c>
      <c r="C107" s="48" t="s">
        <v>315</v>
      </c>
      <c r="D107" s="48">
        <v>21725085</v>
      </c>
      <c r="E107" s="5" t="s">
        <v>30</v>
      </c>
      <c r="F107" s="48" t="s">
        <v>251</v>
      </c>
      <c r="G107" s="17">
        <v>94.71</v>
      </c>
      <c r="H107" s="45"/>
      <c r="I107" s="17"/>
      <c r="J107" s="17" t="s">
        <v>316</v>
      </c>
      <c r="K107" s="17">
        <v>7.8</v>
      </c>
      <c r="L107" s="17"/>
      <c r="M107" s="17"/>
      <c r="N107" s="45"/>
      <c r="O107" s="17" t="e">
        <f>+N2N21:O108</f>
        <v>#NAME?</v>
      </c>
      <c r="P107" s="17">
        <v>86.91</v>
      </c>
      <c r="Q107" s="17" t="s">
        <v>317</v>
      </c>
      <c r="R107" s="49" t="s">
        <v>318</v>
      </c>
    </row>
    <row r="108" spans="1:20" s="8" customFormat="1" ht="56" x14ac:dyDescent="0.25">
      <c r="A108" s="52"/>
      <c r="B108" s="17">
        <v>17</v>
      </c>
      <c r="C108" s="22" t="s">
        <v>319</v>
      </c>
      <c r="D108" s="22">
        <v>21725235</v>
      </c>
      <c r="E108" s="5" t="s">
        <v>30</v>
      </c>
      <c r="F108" s="22" t="s">
        <v>251</v>
      </c>
      <c r="G108" s="18">
        <v>94.7</v>
      </c>
      <c r="H108" s="25" t="s">
        <v>320</v>
      </c>
      <c r="I108" s="18">
        <v>3</v>
      </c>
      <c r="J108" s="18" t="s">
        <v>321</v>
      </c>
      <c r="K108" s="18">
        <v>1.2</v>
      </c>
      <c r="L108" s="18" t="s">
        <v>322</v>
      </c>
      <c r="M108" s="18">
        <v>2</v>
      </c>
      <c r="N108" s="25" t="s">
        <v>323</v>
      </c>
      <c r="O108" s="18">
        <v>3</v>
      </c>
      <c r="P108" s="18">
        <v>85.5</v>
      </c>
      <c r="Q108" s="18" t="s">
        <v>324</v>
      </c>
      <c r="R108" s="46" t="s">
        <v>441</v>
      </c>
    </row>
    <row r="109" spans="1:20" s="8" customFormat="1" ht="84" x14ac:dyDescent="0.25">
      <c r="A109" s="52"/>
      <c r="B109" s="17">
        <v>18</v>
      </c>
      <c r="C109" s="48" t="s">
        <v>325</v>
      </c>
      <c r="D109" s="48">
        <v>21725209</v>
      </c>
      <c r="E109" s="5" t="s">
        <v>30</v>
      </c>
      <c r="F109" s="48" t="s">
        <v>251</v>
      </c>
      <c r="G109" s="17">
        <v>94.64</v>
      </c>
      <c r="H109" s="45" t="s">
        <v>326</v>
      </c>
      <c r="I109" s="17">
        <v>6</v>
      </c>
      <c r="J109" s="17"/>
      <c r="K109" s="17"/>
      <c r="L109" s="17" t="s">
        <v>327</v>
      </c>
      <c r="M109" s="17" t="s">
        <v>328</v>
      </c>
      <c r="N109" s="45"/>
      <c r="O109" s="17"/>
      <c r="P109" s="17">
        <v>85.31</v>
      </c>
      <c r="Q109" s="17" t="s">
        <v>329</v>
      </c>
      <c r="R109" s="49" t="s">
        <v>330</v>
      </c>
    </row>
    <row r="110" spans="1:20" s="8" customFormat="1" ht="56" x14ac:dyDescent="0.25">
      <c r="A110" s="52"/>
      <c r="B110" s="17">
        <v>19</v>
      </c>
      <c r="C110" s="22" t="s">
        <v>331</v>
      </c>
      <c r="D110" s="22" t="s">
        <v>332</v>
      </c>
      <c r="E110" s="5" t="s">
        <v>30</v>
      </c>
      <c r="F110" s="22" t="s">
        <v>251</v>
      </c>
      <c r="G110" s="18">
        <v>94.5</v>
      </c>
      <c r="H110" s="25"/>
      <c r="I110" s="18"/>
      <c r="J110" s="18"/>
      <c r="K110" s="18"/>
      <c r="L110" s="18" t="s">
        <v>333</v>
      </c>
      <c r="M110" s="18">
        <v>5</v>
      </c>
      <c r="N110" s="25"/>
      <c r="O110" s="18"/>
      <c r="P110" s="18">
        <v>89.5</v>
      </c>
      <c r="Q110" s="18" t="s">
        <v>334</v>
      </c>
      <c r="R110" s="46" t="s">
        <v>335</v>
      </c>
    </row>
    <row r="111" spans="1:20" s="8" customFormat="1" ht="28" x14ac:dyDescent="0.25">
      <c r="A111" s="52"/>
      <c r="B111" s="17">
        <v>20</v>
      </c>
      <c r="C111" s="22" t="s">
        <v>336</v>
      </c>
      <c r="D111" s="22">
        <v>21725092</v>
      </c>
      <c r="E111" s="5" t="s">
        <v>30</v>
      </c>
      <c r="F111" s="22" t="s">
        <v>251</v>
      </c>
      <c r="G111" s="18">
        <v>94.375</v>
      </c>
      <c r="H111" s="25" t="s">
        <v>337</v>
      </c>
      <c r="I111" s="18">
        <v>3</v>
      </c>
      <c r="J111" s="18" t="s">
        <v>338</v>
      </c>
      <c r="K111" s="18">
        <v>2</v>
      </c>
      <c r="L111" s="18" t="s">
        <v>339</v>
      </c>
      <c r="M111" s="18" t="s">
        <v>340</v>
      </c>
      <c r="N111" s="25" t="s">
        <v>263</v>
      </c>
      <c r="O111" s="18">
        <v>0</v>
      </c>
      <c r="P111" s="18">
        <v>86.375</v>
      </c>
      <c r="Q111" s="18" t="s">
        <v>341</v>
      </c>
      <c r="R111" s="29"/>
    </row>
    <row r="112" spans="1:20" s="8" customFormat="1" ht="42" x14ac:dyDescent="0.25">
      <c r="A112" s="52"/>
      <c r="B112" s="17">
        <v>21</v>
      </c>
      <c r="C112" s="22" t="s">
        <v>342</v>
      </c>
      <c r="D112" s="22">
        <v>21725047</v>
      </c>
      <c r="E112" s="5" t="s">
        <v>30</v>
      </c>
      <c r="F112" s="22" t="s">
        <v>343</v>
      </c>
      <c r="G112" s="16">
        <v>94.208299999999994</v>
      </c>
      <c r="H112" s="19"/>
      <c r="I112" s="16"/>
      <c r="J112" s="16"/>
      <c r="K112" s="16"/>
      <c r="L112" s="16" t="s">
        <v>344</v>
      </c>
      <c r="M112" s="16">
        <v>6</v>
      </c>
      <c r="N112" s="19"/>
      <c r="O112" s="16"/>
      <c r="P112" s="18">
        <v>88.208299999999994</v>
      </c>
      <c r="Q112" s="16"/>
      <c r="R112" s="24"/>
      <c r="S112" s="24"/>
      <c r="T112" s="24"/>
    </row>
    <row r="113" spans="1:20" s="8" customFormat="1" ht="28" x14ac:dyDescent="0.25">
      <c r="A113" s="52"/>
      <c r="B113" s="17">
        <v>22</v>
      </c>
      <c r="C113" s="22" t="s">
        <v>345</v>
      </c>
      <c r="D113" s="22">
        <v>21725060</v>
      </c>
      <c r="E113" s="5" t="s">
        <v>30</v>
      </c>
      <c r="F113" s="22" t="s">
        <v>251</v>
      </c>
      <c r="G113" s="18">
        <v>93.9</v>
      </c>
      <c r="H113" s="25"/>
      <c r="I113" s="18"/>
      <c r="J113" s="18" t="s">
        <v>346</v>
      </c>
      <c r="K113" s="18">
        <v>6</v>
      </c>
      <c r="L113" s="18" t="s">
        <v>347</v>
      </c>
      <c r="M113" s="18">
        <v>2</v>
      </c>
      <c r="N113" s="25"/>
      <c r="O113" s="18"/>
      <c r="P113" s="18">
        <v>85.9</v>
      </c>
      <c r="Q113" s="18" t="s">
        <v>348</v>
      </c>
      <c r="R113" s="46" t="s">
        <v>349</v>
      </c>
    </row>
    <row r="114" spans="1:20" s="8" customFormat="1" ht="42" x14ac:dyDescent="0.25">
      <c r="A114" s="52"/>
      <c r="B114" s="17">
        <v>23</v>
      </c>
      <c r="C114" s="22" t="s">
        <v>375</v>
      </c>
      <c r="D114" s="22">
        <v>21725084</v>
      </c>
      <c r="E114" s="5" t="s">
        <v>30</v>
      </c>
      <c r="F114" s="22" t="s">
        <v>281</v>
      </c>
      <c r="G114" s="16">
        <v>93.514099999999999</v>
      </c>
      <c r="H114" s="19"/>
      <c r="I114" s="16"/>
      <c r="J114" s="16" t="s">
        <v>443</v>
      </c>
      <c r="K114" s="16">
        <v>5</v>
      </c>
      <c r="L114" s="16"/>
      <c r="M114" s="18"/>
      <c r="N114" s="25"/>
      <c r="O114" s="18"/>
      <c r="P114" s="18">
        <v>88.514099999999999</v>
      </c>
      <c r="Q114" s="18"/>
      <c r="R114" s="24"/>
      <c r="S114" s="24"/>
      <c r="T114" s="24"/>
    </row>
    <row r="115" spans="1:20" s="8" customFormat="1" ht="28" x14ac:dyDescent="0.25">
      <c r="A115" s="52"/>
      <c r="B115" s="17">
        <v>24</v>
      </c>
      <c r="C115" s="48" t="s">
        <v>350</v>
      </c>
      <c r="D115" s="48">
        <v>21725059</v>
      </c>
      <c r="E115" s="5" t="s">
        <v>30</v>
      </c>
      <c r="F115" s="48" t="s">
        <v>251</v>
      </c>
      <c r="G115" s="17">
        <v>92.96</v>
      </c>
      <c r="H115" s="45" t="s">
        <v>351</v>
      </c>
      <c r="I115" s="17">
        <v>3</v>
      </c>
      <c r="J115" s="17"/>
      <c r="K115" s="17"/>
      <c r="L115" s="17"/>
      <c r="M115" s="17"/>
      <c r="N115" s="45"/>
      <c r="O115" s="17"/>
      <c r="P115" s="17">
        <v>89.923000000000002</v>
      </c>
      <c r="Q115" s="17" t="s">
        <v>352</v>
      </c>
      <c r="R115" s="49" t="s">
        <v>353</v>
      </c>
    </row>
    <row r="116" spans="1:20" s="8" customFormat="1" ht="42" x14ac:dyDescent="0.25">
      <c r="A116" s="52"/>
      <c r="B116" s="17">
        <v>25</v>
      </c>
      <c r="C116" s="22" t="s">
        <v>354</v>
      </c>
      <c r="D116" s="22">
        <v>21725091</v>
      </c>
      <c r="E116" s="5" t="s">
        <v>30</v>
      </c>
      <c r="F116" s="22" t="s">
        <v>281</v>
      </c>
      <c r="G116" s="16">
        <v>91.904799999999994</v>
      </c>
      <c r="H116" s="19"/>
      <c r="I116" s="16"/>
      <c r="J116" s="16"/>
      <c r="K116" s="16"/>
      <c r="L116" s="16" t="s">
        <v>355</v>
      </c>
      <c r="M116" s="16">
        <v>1</v>
      </c>
      <c r="N116" s="19"/>
      <c r="O116" s="16"/>
      <c r="P116" s="18">
        <v>90.904799999999994</v>
      </c>
      <c r="Q116" s="16"/>
      <c r="R116" s="24"/>
      <c r="S116" s="24"/>
      <c r="T116" s="24"/>
    </row>
    <row r="117" spans="1:20" s="8" customFormat="1" ht="28" x14ac:dyDescent="0.25">
      <c r="A117" s="52"/>
      <c r="B117" s="17">
        <v>26</v>
      </c>
      <c r="C117" s="22" t="s">
        <v>358</v>
      </c>
      <c r="D117" s="22">
        <v>21725071</v>
      </c>
      <c r="E117" s="5" t="s">
        <v>30</v>
      </c>
      <c r="F117" s="22" t="s">
        <v>251</v>
      </c>
      <c r="G117" s="18">
        <v>91.706999999999994</v>
      </c>
      <c r="H117" s="25" t="s">
        <v>263</v>
      </c>
      <c r="I117" s="18" t="s">
        <v>263</v>
      </c>
      <c r="J117" s="18" t="s">
        <v>263</v>
      </c>
      <c r="K117" s="18" t="s">
        <v>263</v>
      </c>
      <c r="L117" s="18" t="s">
        <v>359</v>
      </c>
      <c r="M117" s="18">
        <v>4</v>
      </c>
      <c r="N117" s="25" t="s">
        <v>263</v>
      </c>
      <c r="O117" s="18" t="s">
        <v>263</v>
      </c>
      <c r="P117" s="18">
        <v>87.706999999999994</v>
      </c>
      <c r="Q117" s="18" t="s">
        <v>360</v>
      </c>
      <c r="R117" s="29"/>
    </row>
    <row r="118" spans="1:20" s="8" customFormat="1" ht="42" x14ac:dyDescent="0.25">
      <c r="A118" s="52"/>
      <c r="B118" s="17">
        <v>27</v>
      </c>
      <c r="C118" s="22" t="s">
        <v>361</v>
      </c>
      <c r="D118" s="22">
        <v>21725241</v>
      </c>
      <c r="E118" s="5" t="s">
        <v>30</v>
      </c>
      <c r="F118" s="22" t="s">
        <v>281</v>
      </c>
      <c r="G118" s="16">
        <v>91.090900000000005</v>
      </c>
      <c r="H118" s="19"/>
      <c r="I118" s="16"/>
      <c r="J118" s="16"/>
      <c r="K118" s="16"/>
      <c r="L118" s="16" t="s">
        <v>362</v>
      </c>
      <c r="M118" s="16">
        <v>4</v>
      </c>
      <c r="N118" s="19"/>
      <c r="O118" s="16"/>
      <c r="P118" s="18">
        <v>87.090900000000005</v>
      </c>
      <c r="Q118" s="16"/>
      <c r="R118" s="24"/>
      <c r="S118" s="24"/>
      <c r="T118" s="24"/>
    </row>
    <row r="119" spans="1:20" s="8" customFormat="1" ht="28" x14ac:dyDescent="0.25">
      <c r="A119" s="52"/>
      <c r="B119" s="17">
        <v>28</v>
      </c>
      <c r="C119" s="22" t="s">
        <v>363</v>
      </c>
      <c r="D119" s="22">
        <v>21725086</v>
      </c>
      <c r="E119" s="5" t="s">
        <v>30</v>
      </c>
      <c r="F119" s="22" t="s">
        <v>251</v>
      </c>
      <c r="G119" s="18">
        <v>90.76</v>
      </c>
      <c r="H119" s="25"/>
      <c r="I119" s="18"/>
      <c r="J119" s="18"/>
      <c r="K119" s="18"/>
      <c r="L119" s="18"/>
      <c r="M119" s="18"/>
      <c r="N119" s="25" t="s">
        <v>364</v>
      </c>
      <c r="O119" s="18">
        <v>6</v>
      </c>
      <c r="P119" s="18">
        <v>84.76</v>
      </c>
      <c r="Q119" s="18" t="s">
        <v>365</v>
      </c>
      <c r="R119" s="29"/>
    </row>
    <row r="120" spans="1:20" s="8" customFormat="1" ht="28" x14ac:dyDescent="0.25">
      <c r="A120" s="52"/>
      <c r="B120" s="17">
        <v>29</v>
      </c>
      <c r="C120" s="22" t="s">
        <v>366</v>
      </c>
      <c r="D120" s="22">
        <v>21725088</v>
      </c>
      <c r="E120" s="5" t="s">
        <v>30</v>
      </c>
      <c r="F120" s="22" t="s">
        <v>251</v>
      </c>
      <c r="G120" s="18">
        <v>90.652000000000001</v>
      </c>
      <c r="H120" s="25"/>
      <c r="I120" s="18"/>
      <c r="J120" s="18"/>
      <c r="K120" s="18"/>
      <c r="L120" s="18" t="s">
        <v>367</v>
      </c>
      <c r="M120" s="18">
        <v>6</v>
      </c>
      <c r="N120" s="25"/>
      <c r="O120" s="18"/>
      <c r="P120" s="18">
        <v>84.652000000000001</v>
      </c>
      <c r="Q120" s="18" t="s">
        <v>360</v>
      </c>
      <c r="R120" s="29"/>
    </row>
    <row r="121" spans="1:20" s="8" customFormat="1" ht="28" x14ac:dyDescent="0.25">
      <c r="A121" s="52"/>
      <c r="B121" s="17">
        <v>30</v>
      </c>
      <c r="C121" s="22" t="s">
        <v>368</v>
      </c>
      <c r="D121" s="22">
        <v>21725090</v>
      </c>
      <c r="E121" s="5" t="s">
        <v>30</v>
      </c>
      <c r="F121" s="22" t="s">
        <v>251</v>
      </c>
      <c r="G121" s="18">
        <v>90.26</v>
      </c>
      <c r="H121" s="25"/>
      <c r="I121" s="18"/>
      <c r="J121" s="18"/>
      <c r="K121" s="18"/>
      <c r="L121" s="18"/>
      <c r="M121" s="18"/>
      <c r="N121" s="25"/>
      <c r="O121" s="18"/>
      <c r="P121" s="18">
        <v>90.26</v>
      </c>
      <c r="Q121" s="18" t="s">
        <v>369</v>
      </c>
      <c r="R121" s="29"/>
    </row>
    <row r="122" spans="1:20" s="8" customFormat="1" ht="42" x14ac:dyDescent="0.25">
      <c r="A122" s="52"/>
      <c r="B122" s="17">
        <v>31</v>
      </c>
      <c r="C122" s="22" t="s">
        <v>370</v>
      </c>
      <c r="D122" s="22">
        <v>21725225</v>
      </c>
      <c r="E122" s="5" t="s">
        <v>30</v>
      </c>
      <c r="F122" s="22" t="s">
        <v>281</v>
      </c>
      <c r="G122" s="16">
        <v>89.604200000000006</v>
      </c>
      <c r="H122" s="19"/>
      <c r="I122" s="16"/>
      <c r="J122" s="16"/>
      <c r="K122" s="16"/>
      <c r="L122" s="16" t="s">
        <v>371</v>
      </c>
      <c r="M122" s="18">
        <v>4</v>
      </c>
      <c r="N122" s="25"/>
      <c r="O122" s="18"/>
      <c r="P122" s="18">
        <v>85.604200000000006</v>
      </c>
      <c r="Q122" s="18"/>
      <c r="R122" s="24"/>
      <c r="S122" s="24"/>
      <c r="T122" s="24"/>
    </row>
    <row r="123" spans="1:20" s="8" customFormat="1" ht="42" x14ac:dyDescent="0.25">
      <c r="A123" s="52"/>
      <c r="B123" s="17">
        <v>32</v>
      </c>
      <c r="C123" s="22" t="s">
        <v>372</v>
      </c>
      <c r="D123" s="22">
        <v>21725048</v>
      </c>
      <c r="E123" s="5" t="s">
        <v>30</v>
      </c>
      <c r="F123" s="22" t="s">
        <v>281</v>
      </c>
      <c r="G123" s="16">
        <v>89.5</v>
      </c>
      <c r="H123" s="19"/>
      <c r="I123" s="16"/>
      <c r="J123" s="16"/>
      <c r="K123" s="16"/>
      <c r="L123" s="16"/>
      <c r="M123" s="16"/>
      <c r="N123" s="19"/>
      <c r="O123" s="16"/>
      <c r="P123" s="18">
        <v>89.5</v>
      </c>
      <c r="Q123" s="16"/>
      <c r="R123" s="24"/>
      <c r="S123" s="24"/>
      <c r="T123" s="24"/>
    </row>
    <row r="124" spans="1:20" s="8" customFormat="1" ht="28" x14ac:dyDescent="0.25">
      <c r="A124" s="52"/>
      <c r="B124" s="17">
        <v>33</v>
      </c>
      <c r="C124" s="22" t="s">
        <v>373</v>
      </c>
      <c r="D124" s="22">
        <v>21725087</v>
      </c>
      <c r="E124" s="5" t="s">
        <v>30</v>
      </c>
      <c r="F124" s="22" t="s">
        <v>251</v>
      </c>
      <c r="G124" s="18">
        <v>88.804349999999999</v>
      </c>
      <c r="H124" s="25"/>
      <c r="I124" s="18"/>
      <c r="J124" s="18"/>
      <c r="K124" s="18"/>
      <c r="L124" s="18" t="s">
        <v>374</v>
      </c>
      <c r="M124" s="18">
        <v>2</v>
      </c>
      <c r="N124" s="25"/>
      <c r="O124" s="18"/>
      <c r="P124" s="18">
        <v>86.304349999999999</v>
      </c>
      <c r="Q124" s="18" t="s">
        <v>369</v>
      </c>
      <c r="R124" s="29"/>
    </row>
    <row r="125" spans="1:20" s="8" customFormat="1" ht="42" x14ac:dyDescent="0.25">
      <c r="A125" s="52"/>
      <c r="B125" s="17">
        <v>34</v>
      </c>
      <c r="C125" s="26" t="s">
        <v>376</v>
      </c>
      <c r="D125" s="26">
        <v>21725152</v>
      </c>
      <c r="E125" s="5" t="s">
        <v>30</v>
      </c>
      <c r="F125" s="22" t="s">
        <v>281</v>
      </c>
      <c r="G125" s="28">
        <v>88.5</v>
      </c>
      <c r="H125" s="47"/>
      <c r="I125" s="28"/>
      <c r="J125" s="28"/>
      <c r="K125" s="28"/>
      <c r="L125" s="28" t="s">
        <v>377</v>
      </c>
      <c r="M125" s="28">
        <v>5</v>
      </c>
      <c r="N125" s="47"/>
      <c r="O125" s="28"/>
      <c r="P125" s="28">
        <v>83.5</v>
      </c>
      <c r="Q125" s="28"/>
      <c r="R125" s="16"/>
      <c r="S125" s="16"/>
      <c r="T125" s="16"/>
    </row>
    <row r="126" spans="1:20" s="8" customFormat="1" ht="56" x14ac:dyDescent="0.25">
      <c r="A126" s="52"/>
      <c r="B126" s="17">
        <v>35</v>
      </c>
      <c r="C126" s="22" t="s">
        <v>378</v>
      </c>
      <c r="D126" s="22">
        <v>21725096</v>
      </c>
      <c r="E126" s="5" t="s">
        <v>30</v>
      </c>
      <c r="F126" s="22" t="s">
        <v>251</v>
      </c>
      <c r="G126" s="18">
        <v>88.447500000000005</v>
      </c>
      <c r="H126" s="25"/>
      <c r="I126" s="18"/>
      <c r="J126" s="18"/>
      <c r="K126" s="18"/>
      <c r="L126" s="18" t="s">
        <v>379</v>
      </c>
      <c r="M126" s="18">
        <v>2</v>
      </c>
      <c r="N126" s="25"/>
      <c r="O126" s="18"/>
      <c r="P126" s="18">
        <v>86.447500000000005</v>
      </c>
      <c r="Q126" s="18" t="s">
        <v>380</v>
      </c>
      <c r="R126" s="16"/>
      <c r="S126" s="30"/>
      <c r="T126" s="30"/>
    </row>
    <row r="127" spans="1:20" s="8" customFormat="1" ht="28" x14ac:dyDescent="0.25">
      <c r="A127" s="52"/>
      <c r="B127" s="17">
        <v>36</v>
      </c>
      <c r="C127" s="22" t="s">
        <v>381</v>
      </c>
      <c r="D127" s="22">
        <v>21725164</v>
      </c>
      <c r="E127" s="5" t="s">
        <v>30</v>
      </c>
      <c r="F127" s="22" t="s">
        <v>251</v>
      </c>
      <c r="G127" s="18">
        <v>87.545000000000002</v>
      </c>
      <c r="H127" s="25"/>
      <c r="I127" s="18"/>
      <c r="J127" s="18"/>
      <c r="K127" s="18"/>
      <c r="L127" s="18" t="s">
        <v>382</v>
      </c>
      <c r="M127" s="18">
        <v>6</v>
      </c>
      <c r="N127" s="25"/>
      <c r="O127" s="18"/>
      <c r="P127" s="18">
        <v>81.545000000000002</v>
      </c>
      <c r="Q127" s="18" t="s">
        <v>360</v>
      </c>
      <c r="R127" s="16"/>
      <c r="S127" s="30"/>
      <c r="T127" s="30"/>
    </row>
    <row r="128" spans="1:20" s="8" customFormat="1" ht="28" x14ac:dyDescent="0.25">
      <c r="A128" s="52"/>
      <c r="B128" s="17">
        <v>37</v>
      </c>
      <c r="C128" s="22" t="s">
        <v>383</v>
      </c>
      <c r="D128" s="22">
        <v>21725068</v>
      </c>
      <c r="E128" s="5" t="s">
        <v>30</v>
      </c>
      <c r="F128" s="22" t="s">
        <v>251</v>
      </c>
      <c r="G128" s="18">
        <v>87.125</v>
      </c>
      <c r="H128" s="25"/>
      <c r="I128" s="18"/>
      <c r="J128" s="18"/>
      <c r="K128" s="18"/>
      <c r="L128" s="18" t="s">
        <v>384</v>
      </c>
      <c r="M128" s="18">
        <v>3</v>
      </c>
      <c r="N128" s="25"/>
      <c r="O128" s="18"/>
      <c r="P128" s="18">
        <v>84.125</v>
      </c>
      <c r="Q128" s="18" t="s">
        <v>385</v>
      </c>
      <c r="R128" s="16"/>
      <c r="S128" s="30"/>
      <c r="T128" s="30"/>
    </row>
    <row r="129" spans="1:20" s="8" customFormat="1" ht="56" x14ac:dyDescent="0.25">
      <c r="A129" s="52"/>
      <c r="B129" s="17">
        <v>38</v>
      </c>
      <c r="C129" s="16" t="s">
        <v>386</v>
      </c>
      <c r="D129" s="16">
        <v>2172502</v>
      </c>
      <c r="E129" s="5" t="s">
        <v>30</v>
      </c>
      <c r="F129" s="16" t="s">
        <v>281</v>
      </c>
      <c r="G129" s="16">
        <v>87.125</v>
      </c>
      <c r="H129" s="19"/>
      <c r="I129" s="16"/>
      <c r="J129" s="16"/>
      <c r="K129" s="16"/>
      <c r="L129" s="16" t="s">
        <v>387</v>
      </c>
      <c r="M129" s="16">
        <v>3</v>
      </c>
      <c r="N129" s="31"/>
      <c r="O129" s="32"/>
      <c r="P129" s="32">
        <v>84.125</v>
      </c>
      <c r="Q129" s="32"/>
      <c r="R129" s="32"/>
      <c r="S129" s="32"/>
      <c r="T129" s="32"/>
    </row>
    <row r="130" spans="1:20" s="8" customFormat="1" ht="28" x14ac:dyDescent="0.25">
      <c r="A130" s="52"/>
      <c r="B130" s="17">
        <v>39</v>
      </c>
      <c r="C130" s="22" t="s">
        <v>388</v>
      </c>
      <c r="D130" s="22">
        <v>21725247</v>
      </c>
      <c r="E130" s="5" t="s">
        <v>30</v>
      </c>
      <c r="F130" s="22" t="s">
        <v>251</v>
      </c>
      <c r="G130" s="18">
        <v>86.84</v>
      </c>
      <c r="H130" s="25"/>
      <c r="I130" s="18"/>
      <c r="J130" s="18"/>
      <c r="K130" s="18"/>
      <c r="L130" s="18" t="s">
        <v>389</v>
      </c>
      <c r="M130" s="18">
        <v>1</v>
      </c>
      <c r="N130" s="25"/>
      <c r="O130" s="18"/>
      <c r="P130" s="18">
        <v>85.84</v>
      </c>
      <c r="Q130" s="18" t="s">
        <v>360</v>
      </c>
      <c r="R130" s="16"/>
      <c r="S130" s="30"/>
      <c r="T130" s="30"/>
    </row>
    <row r="131" spans="1:20" s="8" customFormat="1" ht="42" x14ac:dyDescent="0.25">
      <c r="A131" s="52"/>
      <c r="B131" s="17">
        <v>40</v>
      </c>
      <c r="C131" s="16" t="s">
        <v>390</v>
      </c>
      <c r="D131" s="16">
        <v>21725182</v>
      </c>
      <c r="E131" s="5" t="s">
        <v>30</v>
      </c>
      <c r="F131" s="16" t="s">
        <v>281</v>
      </c>
      <c r="G131" s="16">
        <v>86.541700000000006</v>
      </c>
      <c r="H131" s="19"/>
      <c r="I131" s="16"/>
      <c r="J131" s="16"/>
      <c r="K131" s="16"/>
      <c r="L131" s="16"/>
      <c r="M131" s="16"/>
      <c r="N131" s="19"/>
      <c r="O131" s="16"/>
      <c r="P131" s="18">
        <v>86.541700000000006</v>
      </c>
      <c r="Q131" s="16"/>
      <c r="R131" s="16"/>
      <c r="S131" s="16"/>
      <c r="T131" s="16"/>
    </row>
    <row r="132" spans="1:20" s="8" customFormat="1" ht="42" x14ac:dyDescent="0.25">
      <c r="A132" s="52"/>
      <c r="B132" s="17">
        <v>41</v>
      </c>
      <c r="C132" s="22" t="s">
        <v>391</v>
      </c>
      <c r="D132" s="22">
        <v>21725171</v>
      </c>
      <c r="E132" s="5" t="s">
        <v>30</v>
      </c>
      <c r="F132" s="22" t="s">
        <v>281</v>
      </c>
      <c r="G132" s="16">
        <v>86.5</v>
      </c>
      <c r="H132" s="19"/>
      <c r="I132" s="16"/>
      <c r="J132" s="16"/>
      <c r="K132" s="16"/>
      <c r="L132" s="16" t="s">
        <v>133</v>
      </c>
      <c r="M132" s="16">
        <v>2</v>
      </c>
      <c r="N132" s="19"/>
      <c r="O132" s="16"/>
      <c r="P132" s="18">
        <v>84.5</v>
      </c>
      <c r="Q132" s="16"/>
      <c r="R132" s="16"/>
      <c r="S132" s="16"/>
      <c r="T132" s="16"/>
    </row>
    <row r="133" spans="1:20" s="8" customFormat="1" ht="42" x14ac:dyDescent="0.25">
      <c r="A133" s="52"/>
      <c r="B133" s="17">
        <v>42</v>
      </c>
      <c r="C133" s="16" t="s">
        <v>392</v>
      </c>
      <c r="D133" s="16">
        <v>21725050</v>
      </c>
      <c r="E133" s="5" t="s">
        <v>30</v>
      </c>
      <c r="F133" s="16" t="s">
        <v>281</v>
      </c>
      <c r="G133" s="16">
        <v>86.444400000000002</v>
      </c>
      <c r="H133" s="31"/>
      <c r="I133" s="32"/>
      <c r="J133" s="32"/>
      <c r="K133" s="32"/>
      <c r="L133" s="32"/>
      <c r="M133" s="32"/>
      <c r="N133" s="31"/>
      <c r="O133" s="32"/>
      <c r="P133" s="32">
        <v>86.444400000000002</v>
      </c>
      <c r="Q133" s="32" t="s">
        <v>393</v>
      </c>
      <c r="R133" s="32"/>
      <c r="S133" s="32"/>
      <c r="T133" s="32"/>
    </row>
    <row r="134" spans="1:20" s="8" customFormat="1" ht="42" x14ac:dyDescent="0.25">
      <c r="A134" s="52"/>
      <c r="B134" s="17">
        <v>43</v>
      </c>
      <c r="C134" s="22" t="s">
        <v>394</v>
      </c>
      <c r="D134" s="22">
        <v>21725076</v>
      </c>
      <c r="E134" s="5" t="s">
        <v>30</v>
      </c>
      <c r="F134" s="22" t="s">
        <v>281</v>
      </c>
      <c r="G134" s="16">
        <v>86.166700000000006</v>
      </c>
      <c r="H134" s="19"/>
      <c r="I134" s="16"/>
      <c r="J134" s="16"/>
      <c r="K134" s="16"/>
      <c r="L134" s="16"/>
      <c r="M134" s="18"/>
      <c r="N134" s="25"/>
      <c r="O134" s="18"/>
      <c r="P134" s="18">
        <v>86.166700000000006</v>
      </c>
      <c r="Q134" s="18"/>
      <c r="R134" s="16"/>
      <c r="S134" s="16"/>
      <c r="T134" s="16"/>
    </row>
    <row r="135" spans="1:20" s="8" customFormat="1" ht="42" x14ac:dyDescent="0.25">
      <c r="A135" s="52"/>
      <c r="B135" s="17">
        <v>44</v>
      </c>
      <c r="C135" s="22" t="s">
        <v>395</v>
      </c>
      <c r="D135" s="22">
        <v>21725095</v>
      </c>
      <c r="E135" s="5" t="s">
        <v>30</v>
      </c>
      <c r="F135" s="22" t="s">
        <v>281</v>
      </c>
      <c r="G135" s="16">
        <v>86.027299999999997</v>
      </c>
      <c r="H135" s="19"/>
      <c r="I135" s="16"/>
      <c r="J135" s="16"/>
      <c r="K135" s="16"/>
      <c r="L135" s="16" t="s">
        <v>396</v>
      </c>
      <c r="M135" s="18">
        <v>1.8</v>
      </c>
      <c r="N135" s="25"/>
      <c r="O135" s="18"/>
      <c r="P135" s="18">
        <v>84.2273</v>
      </c>
      <c r="Q135" s="18"/>
      <c r="R135" s="16"/>
      <c r="S135" s="16"/>
      <c r="T135" s="16"/>
    </row>
    <row r="136" spans="1:20" s="8" customFormat="1" ht="42" x14ac:dyDescent="0.25">
      <c r="A136" s="52"/>
      <c r="B136" s="17">
        <v>45</v>
      </c>
      <c r="C136" s="22" t="s">
        <v>397</v>
      </c>
      <c r="D136" s="22">
        <v>21725234</v>
      </c>
      <c r="E136" s="5" t="s">
        <v>30</v>
      </c>
      <c r="F136" s="22" t="s">
        <v>251</v>
      </c>
      <c r="G136" s="18">
        <v>85.89</v>
      </c>
      <c r="H136" s="25"/>
      <c r="I136" s="18"/>
      <c r="J136" s="18"/>
      <c r="K136" s="18"/>
      <c r="L136" s="18"/>
      <c r="M136" s="17">
        <v>4</v>
      </c>
      <c r="N136" s="25"/>
      <c r="O136" s="18"/>
      <c r="P136" s="18">
        <v>81.89</v>
      </c>
      <c r="Q136" s="18" t="s">
        <v>360</v>
      </c>
      <c r="R136" s="18" t="s">
        <v>398</v>
      </c>
      <c r="S136" s="30"/>
      <c r="T136" s="30"/>
    </row>
    <row r="137" spans="1:20" s="8" customFormat="1" ht="42" x14ac:dyDescent="0.25">
      <c r="A137" s="52"/>
      <c r="B137" s="17">
        <v>46</v>
      </c>
      <c r="C137" s="22" t="s">
        <v>399</v>
      </c>
      <c r="D137" s="22">
        <v>21725093</v>
      </c>
      <c r="E137" s="5" t="s">
        <v>30</v>
      </c>
      <c r="F137" s="22" t="s">
        <v>281</v>
      </c>
      <c r="G137" s="16">
        <v>85.875</v>
      </c>
      <c r="H137" s="19"/>
      <c r="I137" s="16"/>
      <c r="J137" s="16"/>
      <c r="K137" s="16"/>
      <c r="L137" s="16"/>
      <c r="M137" s="18"/>
      <c r="N137" s="25"/>
      <c r="O137" s="18"/>
      <c r="P137" s="18">
        <v>85.875</v>
      </c>
      <c r="Q137" s="18"/>
      <c r="R137" s="16"/>
      <c r="S137" s="16"/>
      <c r="T137" s="16"/>
    </row>
    <row r="138" spans="1:20" s="8" customFormat="1" ht="28" x14ac:dyDescent="0.25">
      <c r="A138" s="52"/>
      <c r="B138" s="17">
        <v>47</v>
      </c>
      <c r="C138" s="22" t="s">
        <v>400</v>
      </c>
      <c r="D138" s="22">
        <v>21725056</v>
      </c>
      <c r="E138" s="5" t="s">
        <v>30</v>
      </c>
      <c r="F138" s="22" t="s">
        <v>251</v>
      </c>
      <c r="G138" s="18">
        <v>85.833299999999994</v>
      </c>
      <c r="H138" s="25"/>
      <c r="I138" s="18"/>
      <c r="J138" s="18"/>
      <c r="K138" s="18"/>
      <c r="L138" s="18" t="s">
        <v>401</v>
      </c>
      <c r="M138" s="18">
        <v>2</v>
      </c>
      <c r="N138" s="25"/>
      <c r="O138" s="18"/>
      <c r="P138" s="18">
        <v>83.833299999999994</v>
      </c>
      <c r="Q138" s="18" t="s">
        <v>360</v>
      </c>
      <c r="R138" s="16"/>
      <c r="S138" s="30"/>
      <c r="T138" s="30"/>
    </row>
    <row r="139" spans="1:20" s="8" customFormat="1" ht="28" x14ac:dyDescent="0.25">
      <c r="A139" s="52"/>
      <c r="B139" s="17">
        <v>48</v>
      </c>
      <c r="C139" s="48" t="s">
        <v>402</v>
      </c>
      <c r="D139" s="48">
        <v>21725049</v>
      </c>
      <c r="E139" s="5" t="s">
        <v>30</v>
      </c>
      <c r="F139" s="48" t="s">
        <v>251</v>
      </c>
      <c r="G139" s="17">
        <v>85.674999999999997</v>
      </c>
      <c r="H139" s="45"/>
      <c r="I139" s="17"/>
      <c r="J139" s="17" t="s">
        <v>403</v>
      </c>
      <c r="K139" s="17">
        <v>1.8</v>
      </c>
      <c r="L139" s="17" t="s">
        <v>404</v>
      </c>
      <c r="M139" s="17">
        <v>2</v>
      </c>
      <c r="N139" s="45" t="s">
        <v>405</v>
      </c>
      <c r="O139" s="17"/>
      <c r="P139" s="17">
        <v>81.875</v>
      </c>
      <c r="Q139" s="17" t="s">
        <v>406</v>
      </c>
      <c r="R139" s="33"/>
      <c r="S139" s="30"/>
      <c r="T139" s="30"/>
    </row>
    <row r="140" spans="1:20" s="8" customFormat="1" ht="42" x14ac:dyDescent="0.25">
      <c r="A140" s="52"/>
      <c r="B140" s="17">
        <v>49</v>
      </c>
      <c r="C140" s="22" t="s">
        <v>407</v>
      </c>
      <c r="D140" s="34" t="s">
        <v>408</v>
      </c>
      <c r="E140" s="5" t="s">
        <v>30</v>
      </c>
      <c r="F140" s="22" t="s">
        <v>281</v>
      </c>
      <c r="G140" s="16">
        <v>85.653800000000004</v>
      </c>
      <c r="H140" s="19"/>
      <c r="I140" s="16"/>
      <c r="J140" s="16"/>
      <c r="K140" s="16"/>
      <c r="L140" s="16"/>
      <c r="M140" s="18"/>
      <c r="N140" s="25"/>
      <c r="O140" s="18"/>
      <c r="P140" s="18">
        <v>85.653800000000004</v>
      </c>
      <c r="Q140" s="18"/>
      <c r="R140" s="16"/>
      <c r="S140" s="16"/>
      <c r="T140" s="16"/>
    </row>
    <row r="141" spans="1:20" s="8" customFormat="1" ht="42" x14ac:dyDescent="0.25">
      <c r="A141" s="52"/>
      <c r="B141" s="17">
        <v>50</v>
      </c>
      <c r="C141" s="22" t="s">
        <v>409</v>
      </c>
      <c r="D141" s="22">
        <v>21725200</v>
      </c>
      <c r="E141" s="5" t="s">
        <v>30</v>
      </c>
      <c r="F141" s="22" t="s">
        <v>281</v>
      </c>
      <c r="G141" s="16">
        <v>85.521699999999996</v>
      </c>
      <c r="H141" s="19"/>
      <c r="I141" s="16"/>
      <c r="J141" s="16"/>
      <c r="K141" s="16"/>
      <c r="L141" s="16" t="s">
        <v>410</v>
      </c>
      <c r="M141" s="18">
        <v>2</v>
      </c>
      <c r="N141" s="25"/>
      <c r="O141" s="18"/>
      <c r="P141" s="18">
        <v>83.521699999999996</v>
      </c>
      <c r="Q141" s="18"/>
      <c r="R141" s="16"/>
      <c r="S141" s="16"/>
      <c r="T141" s="16"/>
    </row>
    <row r="142" spans="1:20" s="8" customFormat="1" ht="42" x14ac:dyDescent="0.25">
      <c r="A142" s="52"/>
      <c r="B142" s="17">
        <v>51</v>
      </c>
      <c r="C142" s="22" t="s">
        <v>411</v>
      </c>
      <c r="D142" s="22">
        <v>21725229</v>
      </c>
      <c r="E142" s="5" t="s">
        <v>30</v>
      </c>
      <c r="F142" s="22" t="s">
        <v>281</v>
      </c>
      <c r="G142" s="16">
        <v>85.442499999999995</v>
      </c>
      <c r="H142" s="19"/>
      <c r="I142" s="16"/>
      <c r="J142" s="16"/>
      <c r="K142" s="16"/>
      <c r="L142" s="16" t="s">
        <v>412</v>
      </c>
      <c r="M142" s="16">
        <v>2</v>
      </c>
      <c r="N142" s="19"/>
      <c r="O142" s="16"/>
      <c r="P142" s="18">
        <v>83.442499999999995</v>
      </c>
      <c r="Q142" s="16"/>
      <c r="R142" s="16"/>
      <c r="S142" s="16"/>
      <c r="T142" s="16"/>
    </row>
    <row r="143" spans="1:20" s="8" customFormat="1" ht="42" x14ac:dyDescent="0.25">
      <c r="A143" s="52"/>
      <c r="B143" s="17">
        <v>52</v>
      </c>
      <c r="C143" s="22" t="s">
        <v>413</v>
      </c>
      <c r="D143" s="35">
        <v>21725098</v>
      </c>
      <c r="E143" s="5" t="s">
        <v>30</v>
      </c>
      <c r="F143" s="22" t="s">
        <v>281</v>
      </c>
      <c r="G143" s="18">
        <v>85.421099999999996</v>
      </c>
      <c r="H143" s="19"/>
      <c r="I143" s="16"/>
      <c r="J143" s="16"/>
      <c r="K143" s="16"/>
      <c r="L143" s="16"/>
      <c r="M143" s="18"/>
      <c r="N143" s="25"/>
      <c r="O143" s="18"/>
      <c r="P143" s="18">
        <v>85.421099999999996</v>
      </c>
      <c r="Q143" s="18"/>
      <c r="R143" s="16"/>
      <c r="S143" s="16"/>
      <c r="T143" s="16"/>
    </row>
    <row r="144" spans="1:20" s="8" customFormat="1" ht="42" x14ac:dyDescent="0.25">
      <c r="A144" s="52"/>
      <c r="B144" s="17">
        <v>53</v>
      </c>
      <c r="C144" s="22" t="s">
        <v>414</v>
      </c>
      <c r="D144" s="22">
        <v>21725053</v>
      </c>
      <c r="E144" s="5" t="s">
        <v>30</v>
      </c>
      <c r="F144" s="22" t="s">
        <v>281</v>
      </c>
      <c r="G144" s="16">
        <v>84.904799999999994</v>
      </c>
      <c r="H144" s="16"/>
      <c r="I144" s="16"/>
      <c r="J144" s="16"/>
      <c r="K144" s="16"/>
      <c r="L144" s="16"/>
      <c r="M144" s="25"/>
      <c r="N144" s="18"/>
      <c r="O144" s="18"/>
      <c r="P144" s="18">
        <v>84.904799999999994</v>
      </c>
      <c r="Q144" s="18"/>
      <c r="R144" s="16"/>
      <c r="S144" s="16"/>
      <c r="T144" s="16"/>
    </row>
    <row r="145" spans="1:20" s="8" customFormat="1" ht="42" x14ac:dyDescent="0.25">
      <c r="A145" s="52"/>
      <c r="B145" s="17">
        <v>54</v>
      </c>
      <c r="C145" s="22" t="s">
        <v>415</v>
      </c>
      <c r="D145" s="22">
        <v>21725166</v>
      </c>
      <c r="E145" s="5" t="s">
        <v>30</v>
      </c>
      <c r="F145" s="22" t="s">
        <v>281</v>
      </c>
      <c r="G145" s="16">
        <v>84.863600000000005</v>
      </c>
      <c r="H145" s="19" t="s">
        <v>263</v>
      </c>
      <c r="I145" s="16">
        <v>0</v>
      </c>
      <c r="J145" s="16"/>
      <c r="K145" s="16"/>
      <c r="L145" s="16"/>
      <c r="M145" s="18"/>
      <c r="N145" s="25"/>
      <c r="O145" s="18"/>
      <c r="P145" s="18">
        <v>84.863600000000005</v>
      </c>
      <c r="Q145" s="18" t="s">
        <v>263</v>
      </c>
      <c r="R145" s="16"/>
      <c r="S145" s="16"/>
      <c r="T145" s="16"/>
    </row>
    <row r="146" spans="1:20" s="8" customFormat="1" ht="112" x14ac:dyDescent="0.25">
      <c r="A146" s="52"/>
      <c r="B146" s="17">
        <v>55</v>
      </c>
      <c r="C146" s="48" t="s">
        <v>416</v>
      </c>
      <c r="D146" s="48">
        <v>21725208</v>
      </c>
      <c r="E146" s="5" t="s">
        <v>30</v>
      </c>
      <c r="F146" s="48" t="s">
        <v>251</v>
      </c>
      <c r="G146" s="17">
        <v>84.46</v>
      </c>
      <c r="H146" s="45" t="s">
        <v>320</v>
      </c>
      <c r="I146" s="17">
        <v>3</v>
      </c>
      <c r="J146" s="17"/>
      <c r="K146" s="17"/>
      <c r="L146" s="17" t="s">
        <v>417</v>
      </c>
      <c r="M146" s="17">
        <v>0.33</v>
      </c>
      <c r="N146" s="45"/>
      <c r="O146" s="17"/>
      <c r="P146" s="17">
        <v>81.13</v>
      </c>
      <c r="Q146" s="17" t="s">
        <v>418</v>
      </c>
      <c r="R146" s="17" t="s">
        <v>419</v>
      </c>
      <c r="S146" s="30"/>
      <c r="T146" s="30"/>
    </row>
    <row r="147" spans="1:20" s="8" customFormat="1" ht="42" x14ac:dyDescent="0.25">
      <c r="A147" s="52"/>
      <c r="B147" s="17">
        <v>56</v>
      </c>
      <c r="C147" s="22" t="s">
        <v>420</v>
      </c>
      <c r="D147" s="22">
        <v>21725230</v>
      </c>
      <c r="E147" s="5" t="s">
        <v>30</v>
      </c>
      <c r="F147" s="22" t="s">
        <v>281</v>
      </c>
      <c r="G147" s="16">
        <v>83.9</v>
      </c>
      <c r="H147" s="19"/>
      <c r="I147" s="16"/>
      <c r="J147" s="16"/>
      <c r="K147" s="16"/>
      <c r="L147" s="16" t="s">
        <v>421</v>
      </c>
      <c r="M147" s="16">
        <v>1</v>
      </c>
      <c r="N147" s="19"/>
      <c r="O147" s="16"/>
      <c r="P147" s="18">
        <v>82.9</v>
      </c>
      <c r="Q147" s="16"/>
      <c r="R147" s="16"/>
      <c r="S147" s="16"/>
      <c r="T147" s="16"/>
    </row>
    <row r="148" spans="1:20" s="8" customFormat="1" ht="28" x14ac:dyDescent="0.25">
      <c r="A148" s="52"/>
      <c r="B148" s="17">
        <v>57</v>
      </c>
      <c r="C148" s="22" t="s">
        <v>422</v>
      </c>
      <c r="D148" s="22">
        <v>21725148</v>
      </c>
      <c r="E148" s="5" t="s">
        <v>30</v>
      </c>
      <c r="F148" s="22" t="s">
        <v>251</v>
      </c>
      <c r="G148" s="18">
        <v>83.576999999999998</v>
      </c>
      <c r="H148" s="25"/>
      <c r="I148" s="18"/>
      <c r="J148" s="18"/>
      <c r="K148" s="18"/>
      <c r="L148" s="18"/>
      <c r="M148" s="18"/>
      <c r="N148" s="25"/>
      <c r="O148" s="18"/>
      <c r="P148" s="18">
        <v>83.576999999999998</v>
      </c>
      <c r="Q148" s="18" t="s">
        <v>369</v>
      </c>
      <c r="R148" s="16"/>
      <c r="S148" s="30"/>
      <c r="T148" s="30"/>
    </row>
    <row r="149" spans="1:20" s="8" customFormat="1" ht="42" x14ac:dyDescent="0.25">
      <c r="A149" s="52"/>
      <c r="B149" s="17">
        <v>58</v>
      </c>
      <c r="C149" s="22" t="s">
        <v>423</v>
      </c>
      <c r="D149" s="22">
        <v>21725072</v>
      </c>
      <c r="E149" s="5" t="s">
        <v>30</v>
      </c>
      <c r="F149" s="22" t="s">
        <v>281</v>
      </c>
      <c r="G149" s="16">
        <v>83.45</v>
      </c>
      <c r="H149" s="19"/>
      <c r="I149" s="16"/>
      <c r="J149" s="16"/>
      <c r="K149" s="16"/>
      <c r="L149" s="16"/>
      <c r="M149" s="18"/>
      <c r="N149" s="25"/>
      <c r="O149" s="18"/>
      <c r="P149" s="18">
        <v>83.45</v>
      </c>
      <c r="Q149" s="18"/>
      <c r="R149" s="16"/>
      <c r="S149" s="16"/>
      <c r="T149" s="16"/>
    </row>
    <row r="150" spans="1:20" s="8" customFormat="1" ht="28" x14ac:dyDescent="0.25">
      <c r="A150" s="52"/>
      <c r="B150" s="17">
        <v>59</v>
      </c>
      <c r="C150" s="22" t="s">
        <v>424</v>
      </c>
      <c r="D150" s="22">
        <v>21725054</v>
      </c>
      <c r="E150" s="5" t="s">
        <v>30</v>
      </c>
      <c r="F150" s="22" t="s">
        <v>251</v>
      </c>
      <c r="G150" s="18">
        <v>82.625</v>
      </c>
      <c r="H150" s="25" t="s">
        <v>263</v>
      </c>
      <c r="I150" s="18"/>
      <c r="J150" s="18" t="s">
        <v>263</v>
      </c>
      <c r="K150" s="18"/>
      <c r="L150" s="18" t="s">
        <v>263</v>
      </c>
      <c r="M150" s="18"/>
      <c r="N150" s="25" t="s">
        <v>263</v>
      </c>
      <c r="O150" s="18"/>
      <c r="P150" s="18">
        <v>82.625</v>
      </c>
      <c r="Q150" s="18" t="s">
        <v>369</v>
      </c>
      <c r="R150" s="16"/>
      <c r="S150" s="30"/>
      <c r="T150" s="30"/>
    </row>
    <row r="151" spans="1:20" s="8" customFormat="1" ht="28" x14ac:dyDescent="0.25">
      <c r="A151" s="52"/>
      <c r="B151" s="17">
        <v>60</v>
      </c>
      <c r="C151" s="22" t="s">
        <v>425</v>
      </c>
      <c r="D151" s="22">
        <v>21725065</v>
      </c>
      <c r="E151" s="5" t="s">
        <v>30</v>
      </c>
      <c r="F151" s="22" t="s">
        <v>251</v>
      </c>
      <c r="G151" s="18">
        <v>82.583299999999994</v>
      </c>
      <c r="H151" s="25"/>
      <c r="I151" s="18"/>
      <c r="J151" s="18"/>
      <c r="K151" s="18"/>
      <c r="L151" s="18"/>
      <c r="M151" s="18"/>
      <c r="N151" s="25"/>
      <c r="O151" s="18"/>
      <c r="P151" s="18">
        <v>82.583299999999994</v>
      </c>
      <c r="Q151" s="18" t="s">
        <v>360</v>
      </c>
      <c r="R151" s="16"/>
      <c r="S151" s="30"/>
      <c r="T151" s="30"/>
    </row>
    <row r="152" spans="1:20" s="8" customFormat="1" ht="42" x14ac:dyDescent="0.25">
      <c r="A152" s="52"/>
      <c r="B152" s="17">
        <v>61</v>
      </c>
      <c r="C152" s="22" t="s">
        <v>426</v>
      </c>
      <c r="D152" s="22">
        <v>21725154</v>
      </c>
      <c r="E152" s="5" t="s">
        <v>30</v>
      </c>
      <c r="F152" s="22" t="s">
        <v>281</v>
      </c>
      <c r="G152" s="16">
        <v>81.682000000000002</v>
      </c>
      <c r="H152" s="19"/>
      <c r="I152" s="16"/>
      <c r="J152" s="16"/>
      <c r="K152" s="16"/>
      <c r="L152" s="16"/>
      <c r="M152" s="18"/>
      <c r="N152" s="25"/>
      <c r="O152" s="18"/>
      <c r="P152" s="18">
        <v>81.682000000000002</v>
      </c>
      <c r="Q152" s="18"/>
      <c r="R152" s="16"/>
      <c r="S152" s="16"/>
      <c r="T152" s="16"/>
    </row>
    <row r="153" spans="1:20" s="8" customFormat="1" ht="42" x14ac:dyDescent="0.25">
      <c r="A153" s="52"/>
      <c r="B153" s="17">
        <v>62</v>
      </c>
      <c r="C153" s="22" t="s">
        <v>427</v>
      </c>
      <c r="D153" s="22">
        <v>21725205</v>
      </c>
      <c r="E153" s="5" t="s">
        <v>30</v>
      </c>
      <c r="F153" s="22" t="s">
        <v>281</v>
      </c>
      <c r="G153" s="16">
        <v>80.83</v>
      </c>
      <c r="H153" s="19"/>
      <c r="I153" s="16"/>
      <c r="J153" s="16"/>
      <c r="K153" s="16"/>
      <c r="L153" s="16"/>
      <c r="M153" s="18"/>
      <c r="N153" s="25"/>
      <c r="O153" s="18"/>
      <c r="P153" s="18">
        <v>80.83</v>
      </c>
      <c r="Q153" s="18"/>
      <c r="R153" s="16"/>
      <c r="S153" s="16"/>
      <c r="T153" s="16"/>
    </row>
    <row r="154" spans="1:20" s="8" customFormat="1" ht="42" x14ac:dyDescent="0.25">
      <c r="A154" s="52"/>
      <c r="B154" s="17">
        <v>63</v>
      </c>
      <c r="C154" s="22" t="s">
        <v>428</v>
      </c>
      <c r="D154" s="16">
        <v>21725232</v>
      </c>
      <c r="E154" s="5" t="s">
        <v>30</v>
      </c>
      <c r="F154" s="22" t="s">
        <v>281</v>
      </c>
      <c r="G154" s="16">
        <v>80.8</v>
      </c>
      <c r="H154" s="19"/>
      <c r="I154" s="16"/>
      <c r="J154" s="16"/>
      <c r="K154" s="16"/>
      <c r="L154" s="16"/>
      <c r="M154" s="18"/>
      <c r="N154" s="25"/>
      <c r="O154" s="18"/>
      <c r="P154" s="18">
        <v>80.8</v>
      </c>
      <c r="Q154" s="18"/>
      <c r="R154" s="16"/>
      <c r="S154" s="16"/>
      <c r="T154" s="16"/>
    </row>
    <row r="155" spans="1:20" s="8" customFormat="1" ht="42" x14ac:dyDescent="0.25">
      <c r="A155" s="52"/>
      <c r="B155" s="17">
        <v>64</v>
      </c>
      <c r="C155" s="22" t="s">
        <v>429</v>
      </c>
      <c r="D155" s="22">
        <v>21725150</v>
      </c>
      <c r="E155" s="5" t="s">
        <v>30</v>
      </c>
      <c r="F155" s="22" t="s">
        <v>281</v>
      </c>
      <c r="G155" s="16">
        <v>80</v>
      </c>
      <c r="H155" s="19"/>
      <c r="I155" s="16"/>
      <c r="J155" s="16"/>
      <c r="K155" s="16"/>
      <c r="L155" s="16"/>
      <c r="M155" s="18"/>
      <c r="N155" s="25"/>
      <c r="O155" s="18"/>
      <c r="P155" s="18">
        <v>80</v>
      </c>
      <c r="Q155" s="18"/>
      <c r="R155" s="16"/>
      <c r="S155" s="16"/>
      <c r="T155" s="16"/>
    </row>
    <row r="156" spans="1:20" s="8" customFormat="1" ht="28" x14ac:dyDescent="0.25">
      <c r="A156" s="52"/>
      <c r="B156" s="17">
        <v>65</v>
      </c>
      <c r="C156" s="22" t="s">
        <v>430</v>
      </c>
      <c r="D156" s="22">
        <v>21725169</v>
      </c>
      <c r="E156" s="5" t="s">
        <v>30</v>
      </c>
      <c r="F156" s="22" t="s">
        <v>251</v>
      </c>
      <c r="G156" s="18">
        <v>79.540000000000006</v>
      </c>
      <c r="H156" s="25" t="s">
        <v>263</v>
      </c>
      <c r="I156" s="18" t="s">
        <v>263</v>
      </c>
      <c r="J156" s="18" t="s">
        <v>263</v>
      </c>
      <c r="K156" s="18" t="s">
        <v>263</v>
      </c>
      <c r="L156" s="18" t="s">
        <v>263</v>
      </c>
      <c r="M156" s="18" t="s">
        <v>263</v>
      </c>
      <c r="N156" s="25" t="s">
        <v>263</v>
      </c>
      <c r="O156" s="18" t="s">
        <v>263</v>
      </c>
      <c r="P156" s="18">
        <v>79.540000000000006</v>
      </c>
      <c r="Q156" s="18" t="s">
        <v>360</v>
      </c>
      <c r="R156" s="16"/>
      <c r="S156" s="30"/>
      <c r="T156" s="30"/>
    </row>
  </sheetData>
  <sortState ref="B92:T156">
    <sortCondition descending="1" ref="G92:G156"/>
  </sortState>
  <mergeCells count="18">
    <mergeCell ref="H1:P1"/>
    <mergeCell ref="Q1:Q3"/>
    <mergeCell ref="H2:I2"/>
    <mergeCell ref="J2:K2"/>
    <mergeCell ref="L2:M2"/>
    <mergeCell ref="N2:O2"/>
    <mergeCell ref="P2:P3"/>
    <mergeCell ref="A4:A36"/>
    <mergeCell ref="A37:A59"/>
    <mergeCell ref="A60:A91"/>
    <mergeCell ref="A92:A156"/>
    <mergeCell ref="G1:G3"/>
    <mergeCell ref="A1:A3"/>
    <mergeCell ref="B1:B3"/>
    <mergeCell ref="C1:C3"/>
    <mergeCell ref="D1:D3"/>
    <mergeCell ref="E1:E3"/>
    <mergeCell ref="F1:F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2018-09-30T08:47:22Z</dcterms:modified>
</cp:coreProperties>
</file>